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6" r:id="rId1"/>
    <sheet name="MYP, MSS" sheetId="5" r:id="rId2"/>
  </sheets>
  <calcPr calcId="145621"/>
</workbook>
</file>

<file path=xl/calcChain.xml><?xml version="1.0" encoding="utf-8"?>
<calcChain xmlns="http://schemas.openxmlformats.org/spreadsheetml/2006/main">
  <c r="N17" i="6" l="1"/>
  <c r="M17" i="6"/>
  <c r="L17" i="6"/>
  <c r="K17" i="6"/>
  <c r="J17" i="6"/>
  <c r="I17" i="6"/>
  <c r="H17" i="6"/>
  <c r="G17" i="6"/>
  <c r="F17" i="6"/>
  <c r="E17" i="6"/>
  <c r="D18" i="6" l="1"/>
  <c r="U8" i="5" l="1"/>
  <c r="T8" i="5"/>
  <c r="S8" i="5"/>
  <c r="R8" i="5"/>
  <c r="Q8" i="5"/>
  <c r="H8" i="5"/>
  <c r="G8" i="5"/>
  <c r="F8" i="5"/>
  <c r="E8" i="5"/>
  <c r="I13" i="5" l="1"/>
  <c r="E13" i="5"/>
  <c r="K11" i="5"/>
  <c r="K14" i="5" s="1"/>
  <c r="AS8" i="5"/>
  <c r="AQ8" i="5"/>
  <c r="AP8" i="5"/>
  <c r="AO8" i="5"/>
  <c r="AN8" i="5"/>
  <c r="AM8" i="5"/>
  <c r="AG8" i="5"/>
  <c r="K13" i="5" s="1"/>
  <c r="AE8" i="5"/>
  <c r="AD8" i="5"/>
  <c r="H13" i="5" s="1"/>
  <c r="AC8" i="5"/>
  <c r="G13" i="5" s="1"/>
  <c r="AB8" i="5"/>
  <c r="F13" i="5" s="1"/>
  <c r="AA8" i="5"/>
  <c r="W8" i="5"/>
  <c r="K8" i="5"/>
  <c r="K12" i="5" s="1"/>
  <c r="I8" i="5"/>
  <c r="I12" i="5" s="1"/>
  <c r="H12" i="5"/>
  <c r="H14" i="5" s="1"/>
  <c r="G12" i="5"/>
  <c r="F12" i="5"/>
  <c r="F14" i="5" s="1"/>
  <c r="E12" i="5"/>
  <c r="G14" i="5" l="1"/>
  <c r="E14" i="5"/>
  <c r="M12" i="5"/>
  <c r="I14" i="5"/>
  <c r="O14" i="5" s="1"/>
  <c r="O12" i="5"/>
  <c r="M14" i="5"/>
  <c r="L12" i="5"/>
  <c r="N12" i="5"/>
  <c r="L14" i="5" l="1"/>
  <c r="N14" i="5"/>
</calcChain>
</file>

<file path=xl/sharedStrings.xml><?xml version="1.0" encoding="utf-8"?>
<sst xmlns="http://schemas.openxmlformats.org/spreadsheetml/2006/main" count="112" uniqueCount="49">
  <si>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</si>
  <si>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</si>
  <si>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</si>
  <si>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</si>
  <si>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</si>
  <si>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</si>
  <si>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</si>
  <si>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</si>
  <si>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</si>
  <si>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</si>
  <si>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</si>
  <si>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</si>
  <si>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</si>
  <si>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</si>
  <si>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</si>
  <si>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</si>
  <si>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</si>
  <si>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</si>
  <si>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</si>
  <si>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</si>
  <si>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</si>
  <si>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</si>
  <si>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</si>
  <si>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</si>
  <si>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PKP = Puurtilan Kisa-Pojat  (1948)</t>
  </si>
  <si>
    <t>Tapani Kohonen</t>
  </si>
  <si>
    <t>9.</t>
  </si>
  <si>
    <t>PKP</t>
  </si>
  <si>
    <t>9.11.1952</t>
  </si>
  <si>
    <t>8.</t>
  </si>
  <si>
    <t>MESTARUUSSARJA</t>
  </si>
  <si>
    <t>Arvo-ottelut</t>
  </si>
  <si>
    <t>Mitalit</t>
  </si>
  <si>
    <t xml:space="preserve">  Tittelit</t>
  </si>
  <si>
    <t>IL</t>
  </si>
  <si>
    <t>LL</t>
  </si>
  <si>
    <t>13.</t>
  </si>
  <si>
    <t>suomensarja</t>
  </si>
  <si>
    <t>Yhteensä</t>
  </si>
  <si>
    <t>Pesispörssi</t>
  </si>
  <si>
    <t>ENSIMMÄISET MESTARUUSSARJASSA</t>
  </si>
  <si>
    <t>Ottelu</t>
  </si>
  <si>
    <t>1.  ottelu</t>
  </si>
  <si>
    <t xml:space="preserve">Lyöty </t>
  </si>
  <si>
    <t xml:space="preserve">Tuotu </t>
  </si>
  <si>
    <t>Kunnari</t>
  </si>
  <si>
    <t>13.09. 1970  ViVe - PKP  7-0</t>
  </si>
  <si>
    <t>ykköspesis</t>
  </si>
  <si>
    <t>17 v 10 kk   4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</si>
</sst>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3" borderId="6" xfId="0" applyFont="1" applyFill="1" applyBorder="1" applyAlignment="1">
      <alignment horizontal="center"/>
    </xf>
    <xf numFmtId="164" fontId="2" fillId="3" borderId="6" xfId="1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164" fontId="2" fillId="3" borderId="7" xfId="1" applyNumberFormat="1" applyFont="1" applyFill="1" applyBorder="1" applyAlignment="1">
      <alignment horizontal="center"/>
    </xf>
    <xf numFmtId="0" fontId="4" fillId="2" borderId="0" xfId="0" applyFont="1" applyFill="1"/>
    <xf numFmtId="0" fontId="0" fillId="0" borderId="0" xfId="0" applyFill="1"/>
    <xf numFmtId="0" fontId="5" fillId="2" borderId="0" xfId="0" applyFont="1" applyFill="1"/>
    <xf numFmtId="0" fontId="6" fillId="0" borderId="0" xfId="0" applyFont="1" applyFill="1"/>
    <xf numFmtId="0" fontId="2" fillId="3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49" fontId="2" fillId="6" borderId="1" xfId="0" applyNumberFormat="1" applyFont="1" applyFill="1" applyBorder="1" applyAlignment="1"/>
    <xf numFmtId="165" fontId="2" fillId="3" borderId="3" xfId="0" applyNumberFormat="1" applyFont="1" applyFill="1" applyBorder="1" applyAlignment="1">
      <alignment horizontal="center"/>
    </xf>
    <xf numFmtId="0" fontId="2" fillId="2" borderId="11" xfId="0" applyFont="1" applyFill="1" applyBorder="1"/>
    <xf numFmtId="0" fontId="4" fillId="3" borderId="2" xfId="0" applyFont="1" applyFill="1" applyBorder="1"/>
    <xf numFmtId="0" fontId="4" fillId="3" borderId="3" xfId="0" applyFont="1" applyFill="1" applyBorder="1"/>
    <xf numFmtId="0" fontId="4" fillId="5" borderId="11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right"/>
    </xf>
    <xf numFmtId="0" fontId="2" fillId="5" borderId="0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2" fillId="5" borderId="14" xfId="0" applyFont="1" applyFill="1" applyBorder="1"/>
    <xf numFmtId="0" fontId="4" fillId="5" borderId="0" xfId="0" applyFont="1" applyFill="1" applyBorder="1"/>
    <xf numFmtId="0" fontId="2" fillId="5" borderId="4" xfId="0" applyFont="1" applyFill="1" applyBorder="1"/>
    <xf numFmtId="0" fontId="4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7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Fill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x14ac:dyDescent="0.25"/>
  <cols>
    <col min="1" max="1" width="0.7109375" style="16" customWidth="1"/>
    <col min="2" max="2" width="6.7109375" style="97" customWidth="1"/>
    <col min="3" max="3" width="6.7109375" style="98" customWidth="1"/>
    <col min="4" max="4" width="8.7109375" style="97" customWidth="1"/>
    <col min="5" max="14" width="6.7109375" style="98" customWidth="1"/>
    <col min="15" max="15" width="22.5703125" style="99" customWidth="1"/>
    <col min="16" max="16" width="116.140625" style="100" customWidth="1"/>
    <col min="17" max="16384" width="9.140625" style="72"/>
  </cols>
  <sheetData>
    <row r="1" spans="1:16" ht="16.5" customHeight="1" x14ac:dyDescent="0.25">
      <c r="B1" s="66" t="s">
        <v>25</v>
      </c>
      <c r="C1" s="2"/>
      <c r="D1" s="3"/>
      <c r="E1" s="4" t="s">
        <v>28</v>
      </c>
      <c r="F1" s="24"/>
      <c r="G1" s="24"/>
      <c r="H1" s="23"/>
      <c r="I1" s="24"/>
      <c r="J1" s="24"/>
      <c r="K1" s="24"/>
      <c r="L1" s="24"/>
      <c r="M1" s="24"/>
      <c r="N1" s="24"/>
      <c r="O1" s="25"/>
      <c r="P1" s="71"/>
    </row>
    <row r="2" spans="1:16" s="74" customFormat="1" ht="15" customHeight="1" x14ac:dyDescent="0.2">
      <c r="A2" s="16"/>
      <c r="B2" s="50" t="s">
        <v>30</v>
      </c>
      <c r="C2" s="2"/>
      <c r="D2" s="3"/>
      <c r="E2" s="8" t="s">
        <v>7</v>
      </c>
      <c r="F2" s="22"/>
      <c r="G2" s="22"/>
      <c r="H2" s="9"/>
      <c r="I2" s="63"/>
      <c r="J2" s="7" t="s">
        <v>31</v>
      </c>
      <c r="K2" s="11"/>
      <c r="L2" s="18"/>
      <c r="M2" s="22" t="s">
        <v>32</v>
      </c>
      <c r="N2" s="9"/>
      <c r="O2" s="63" t="s">
        <v>33</v>
      </c>
      <c r="P2" s="73"/>
    </row>
    <row r="3" spans="1:16" s="74" customFormat="1" ht="15" customHeight="1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34</v>
      </c>
      <c r="J3" s="7" t="s">
        <v>35</v>
      </c>
      <c r="K3" s="9"/>
      <c r="L3" s="9">
        <v>1</v>
      </c>
      <c r="M3" s="11">
        <v>2</v>
      </c>
      <c r="N3" s="7">
        <v>3</v>
      </c>
      <c r="O3" s="7"/>
      <c r="P3" s="73"/>
    </row>
    <row r="4" spans="1:16" s="74" customFormat="1" ht="15" customHeight="1" x14ac:dyDescent="0.2">
      <c r="A4" s="16"/>
      <c r="B4" s="12">
        <v>1970</v>
      </c>
      <c r="C4" s="12" t="s">
        <v>36</v>
      </c>
      <c r="D4" s="75" t="s">
        <v>27</v>
      </c>
      <c r="E4" s="12">
        <v>1</v>
      </c>
      <c r="F4" s="12">
        <v>0</v>
      </c>
      <c r="G4" s="12">
        <v>0</v>
      </c>
      <c r="H4" s="12">
        <v>0</v>
      </c>
      <c r="I4" s="12"/>
      <c r="J4" s="12"/>
      <c r="K4" s="13"/>
      <c r="L4" s="13"/>
      <c r="M4" s="14"/>
      <c r="N4" s="12"/>
      <c r="O4" s="63"/>
      <c r="P4" s="73"/>
    </row>
    <row r="5" spans="1:16" s="74" customFormat="1" ht="15" customHeight="1" x14ac:dyDescent="0.2">
      <c r="A5" s="16"/>
      <c r="B5" s="76">
        <v>1971</v>
      </c>
      <c r="C5" s="76"/>
      <c r="D5" s="20"/>
      <c r="E5" s="76"/>
      <c r="F5" s="20"/>
      <c r="G5" s="31"/>
      <c r="H5" s="30"/>
      <c r="I5" s="76"/>
      <c r="J5" s="76"/>
      <c r="K5" s="76"/>
      <c r="L5" s="76"/>
      <c r="M5" s="76"/>
      <c r="N5" s="76"/>
      <c r="O5" s="63"/>
      <c r="P5" s="73"/>
    </row>
    <row r="6" spans="1:16" s="74" customFormat="1" ht="15" customHeight="1" x14ac:dyDescent="0.2">
      <c r="A6" s="16"/>
      <c r="B6" s="76">
        <v>1972</v>
      </c>
      <c r="C6" s="76"/>
      <c r="D6" s="20"/>
      <c r="E6" s="76"/>
      <c r="F6" s="20"/>
      <c r="G6" s="31"/>
      <c r="H6" s="30"/>
      <c r="I6" s="76"/>
      <c r="J6" s="76"/>
      <c r="K6" s="76"/>
      <c r="L6" s="76"/>
      <c r="M6" s="76"/>
      <c r="N6" s="76"/>
      <c r="O6" s="63"/>
      <c r="P6" s="73"/>
    </row>
    <row r="7" spans="1:16" s="74" customFormat="1" ht="15" customHeight="1" x14ac:dyDescent="0.2">
      <c r="A7" s="16"/>
      <c r="B7" s="76">
        <v>1973</v>
      </c>
      <c r="C7" s="76" t="s">
        <v>29</v>
      </c>
      <c r="D7" s="20" t="s">
        <v>27</v>
      </c>
      <c r="E7" s="77"/>
      <c r="F7" s="20" t="s">
        <v>37</v>
      </c>
      <c r="G7" s="31"/>
      <c r="H7" s="30"/>
      <c r="I7" s="77"/>
      <c r="J7" s="77"/>
      <c r="K7" s="77"/>
      <c r="L7" s="77"/>
      <c r="M7" s="77"/>
      <c r="N7" s="77"/>
      <c r="O7" s="63"/>
      <c r="P7" s="73"/>
    </row>
    <row r="8" spans="1:16" s="74" customFormat="1" ht="15" customHeight="1" x14ac:dyDescent="0.2">
      <c r="A8" s="16"/>
      <c r="B8" s="76">
        <v>1974</v>
      </c>
      <c r="C8" s="76" t="s">
        <v>26</v>
      </c>
      <c r="D8" s="20" t="s">
        <v>27</v>
      </c>
      <c r="E8" s="77"/>
      <c r="F8" s="20" t="s">
        <v>37</v>
      </c>
      <c r="G8" s="31"/>
      <c r="H8" s="30"/>
      <c r="I8" s="77"/>
      <c r="J8" s="77"/>
      <c r="K8" s="77"/>
      <c r="L8" s="77"/>
      <c r="M8" s="77"/>
      <c r="N8" s="77"/>
      <c r="O8" s="63"/>
      <c r="P8" s="73"/>
    </row>
    <row r="9" spans="1:16" s="74" customFormat="1" ht="15" customHeight="1" x14ac:dyDescent="0.2">
      <c r="A9" s="16"/>
      <c r="B9" s="76">
        <v>1975</v>
      </c>
      <c r="C9" s="76"/>
      <c r="D9" s="20"/>
      <c r="E9" s="77"/>
      <c r="F9" s="20"/>
      <c r="G9" s="31"/>
      <c r="H9" s="30"/>
      <c r="I9" s="77"/>
      <c r="J9" s="77"/>
      <c r="K9" s="77"/>
      <c r="L9" s="77"/>
      <c r="M9" s="77"/>
      <c r="N9" s="77"/>
      <c r="O9" s="63"/>
      <c r="P9" s="73"/>
    </row>
    <row r="10" spans="1:16" s="74" customFormat="1" ht="15" customHeight="1" x14ac:dyDescent="0.2">
      <c r="A10" s="16"/>
      <c r="B10" s="76">
        <v>1976</v>
      </c>
      <c r="C10" s="76"/>
      <c r="D10" s="20"/>
      <c r="E10" s="77"/>
      <c r="F10" s="20"/>
      <c r="G10" s="31"/>
      <c r="H10" s="30"/>
      <c r="I10" s="77"/>
      <c r="J10" s="77"/>
      <c r="K10" s="77"/>
      <c r="L10" s="77"/>
      <c r="M10" s="77"/>
      <c r="N10" s="77"/>
      <c r="O10" s="63"/>
      <c r="P10" s="73"/>
    </row>
    <row r="11" spans="1:16" s="74" customFormat="1" ht="15" customHeight="1" x14ac:dyDescent="0.2">
      <c r="A11" s="16"/>
      <c r="B11" s="76">
        <v>1977</v>
      </c>
      <c r="C11" s="76"/>
      <c r="D11" s="20"/>
      <c r="E11" s="77"/>
      <c r="F11" s="20"/>
      <c r="G11" s="31"/>
      <c r="H11" s="30"/>
      <c r="I11" s="77"/>
      <c r="J11" s="77"/>
      <c r="K11" s="77"/>
      <c r="L11" s="77"/>
      <c r="M11" s="77"/>
      <c r="N11" s="77"/>
      <c r="O11" s="63"/>
      <c r="P11" s="73"/>
    </row>
    <row r="12" spans="1:16" s="74" customFormat="1" ht="15" customHeight="1" x14ac:dyDescent="0.2">
      <c r="A12" s="16"/>
      <c r="B12" s="76">
        <v>1978</v>
      </c>
      <c r="C12" s="76"/>
      <c r="D12" s="20"/>
      <c r="E12" s="77"/>
      <c r="F12" s="20"/>
      <c r="G12" s="31"/>
      <c r="H12" s="30"/>
      <c r="I12" s="77"/>
      <c r="J12" s="77"/>
      <c r="K12" s="77"/>
      <c r="L12" s="77"/>
      <c r="M12" s="77"/>
      <c r="N12" s="77"/>
      <c r="O12" s="63"/>
      <c r="P12" s="73"/>
    </row>
    <row r="13" spans="1:16" s="74" customFormat="1" ht="15" customHeight="1" x14ac:dyDescent="0.2">
      <c r="A13" s="16"/>
      <c r="B13" s="76">
        <v>1979</v>
      </c>
      <c r="C13" s="76"/>
      <c r="D13" s="20"/>
      <c r="E13" s="77"/>
      <c r="F13" s="20"/>
      <c r="G13" s="31"/>
      <c r="H13" s="30"/>
      <c r="I13" s="77"/>
      <c r="J13" s="77"/>
      <c r="K13" s="77"/>
      <c r="L13" s="77"/>
      <c r="M13" s="77"/>
      <c r="N13" s="77"/>
      <c r="O13" s="63"/>
      <c r="P13" s="73"/>
    </row>
    <row r="14" spans="1:16" s="74" customFormat="1" ht="15" customHeight="1" x14ac:dyDescent="0.2">
      <c r="A14" s="16"/>
      <c r="B14" s="76">
        <v>1980</v>
      </c>
      <c r="C14" s="76"/>
      <c r="D14" s="20"/>
      <c r="E14" s="77"/>
      <c r="F14" s="20"/>
      <c r="G14" s="31"/>
      <c r="H14" s="30"/>
      <c r="I14" s="77"/>
      <c r="J14" s="77"/>
      <c r="K14" s="77"/>
      <c r="L14" s="77"/>
      <c r="M14" s="77"/>
      <c r="N14" s="77"/>
      <c r="O14" s="63"/>
      <c r="P14" s="73"/>
    </row>
    <row r="15" spans="1:16" s="74" customFormat="1" ht="15" customHeight="1" x14ac:dyDescent="0.2">
      <c r="A15" s="16"/>
      <c r="B15" s="76">
        <v>1981</v>
      </c>
      <c r="C15" s="76"/>
      <c r="D15" s="20"/>
      <c r="E15" s="77"/>
      <c r="F15" s="20"/>
      <c r="G15" s="31"/>
      <c r="H15" s="30"/>
      <c r="I15" s="77"/>
      <c r="J15" s="77"/>
      <c r="K15" s="77"/>
      <c r="L15" s="77"/>
      <c r="M15" s="77"/>
      <c r="N15" s="77"/>
      <c r="O15" s="63"/>
      <c r="P15" s="73"/>
    </row>
    <row r="16" spans="1:16" s="74" customFormat="1" ht="15" customHeight="1" x14ac:dyDescent="0.2">
      <c r="A16" s="16"/>
      <c r="B16" s="101">
        <v>1982</v>
      </c>
      <c r="C16" s="101" t="s">
        <v>26</v>
      </c>
      <c r="D16" s="102" t="s">
        <v>27</v>
      </c>
      <c r="E16" s="101"/>
      <c r="F16" s="103" t="s">
        <v>47</v>
      </c>
      <c r="G16" s="104"/>
      <c r="H16" s="105"/>
      <c r="I16" s="101"/>
      <c r="J16" s="101"/>
      <c r="K16" s="101"/>
      <c r="L16" s="101"/>
      <c r="M16" s="101"/>
      <c r="N16" s="101"/>
      <c r="O16" s="63"/>
      <c r="P16" s="73"/>
    </row>
    <row r="17" spans="1:16" s="74" customFormat="1" ht="15" customHeight="1" x14ac:dyDescent="0.2">
      <c r="A17" s="16"/>
      <c r="B17" s="63" t="s">
        <v>38</v>
      </c>
      <c r="C17" s="11"/>
      <c r="D17" s="9"/>
      <c r="E17" s="7">
        <f t="shared" ref="E17:N17" si="0">SUM(E4:E4)</f>
        <v>1</v>
      </c>
      <c r="F17" s="7">
        <f t="shared" si="0"/>
        <v>0</v>
      </c>
      <c r="G17" s="7">
        <f t="shared" si="0"/>
        <v>0</v>
      </c>
      <c r="H17" s="7">
        <f t="shared" si="0"/>
        <v>0</v>
      </c>
      <c r="I17" s="7">
        <f t="shared" si="0"/>
        <v>0</v>
      </c>
      <c r="J17" s="7">
        <f t="shared" si="0"/>
        <v>0</v>
      </c>
      <c r="K17" s="7">
        <f t="shared" si="0"/>
        <v>0</v>
      </c>
      <c r="L17" s="7">
        <f t="shared" si="0"/>
        <v>0</v>
      </c>
      <c r="M17" s="7">
        <f t="shared" si="0"/>
        <v>0</v>
      </c>
      <c r="N17" s="7">
        <f t="shared" si="0"/>
        <v>0</v>
      </c>
      <c r="O17" s="63"/>
      <c r="P17" s="73"/>
    </row>
    <row r="18" spans="1:16" s="74" customFormat="1" ht="15" customHeight="1" x14ac:dyDescent="0.2">
      <c r="A18" s="16"/>
      <c r="B18" s="1" t="s">
        <v>39</v>
      </c>
      <c r="C18" s="14"/>
      <c r="D18" s="78">
        <f>SUM(E17/3+F17*5/3+G17*5/3+H17*5/3+I17*25+J17*25+K17*15+L17*25+M17*20+N17*15)</f>
        <v>0.33333333333333331</v>
      </c>
      <c r="E18" s="16"/>
      <c r="F18" s="16"/>
      <c r="G18" s="16"/>
      <c r="H18" s="16"/>
      <c r="I18" s="16"/>
      <c r="J18" s="16"/>
      <c r="K18" s="16"/>
      <c r="L18" s="16"/>
      <c r="M18" s="79"/>
      <c r="N18" s="16"/>
      <c r="O18" s="10"/>
      <c r="P18" s="73"/>
    </row>
    <row r="19" spans="1:16" s="74" customFormat="1" ht="15" customHeight="1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9"/>
      <c r="P19" s="73"/>
    </row>
    <row r="20" spans="1:16" s="74" customFormat="1" ht="15" customHeight="1" x14ac:dyDescent="0.2">
      <c r="A20" s="16"/>
      <c r="B20" s="50" t="s">
        <v>40</v>
      </c>
      <c r="C20" s="3"/>
      <c r="D20" s="3"/>
      <c r="E20" s="3"/>
      <c r="F20" s="80"/>
      <c r="G20" s="80"/>
      <c r="H20" s="80"/>
      <c r="I20" s="80"/>
      <c r="J20" s="80"/>
      <c r="K20" s="80"/>
      <c r="L20" s="80"/>
      <c r="M20" s="80"/>
      <c r="N20" s="80"/>
      <c r="O20" s="81"/>
      <c r="P20" s="73"/>
    </row>
    <row r="21" spans="1:16" s="74" customFormat="1" ht="15" customHeight="1" x14ac:dyDescent="0.2">
      <c r="A21" s="16"/>
      <c r="B21" s="47" t="s">
        <v>41</v>
      </c>
      <c r="C21" s="82"/>
      <c r="D21" s="83" t="s">
        <v>46</v>
      </c>
      <c r="E21" s="83"/>
      <c r="F21" s="83"/>
      <c r="G21" s="83"/>
      <c r="H21" s="83"/>
      <c r="I21" s="84" t="s">
        <v>42</v>
      </c>
      <c r="J21" s="85"/>
      <c r="K21" s="86" t="s">
        <v>48</v>
      </c>
      <c r="L21" s="85"/>
      <c r="M21" s="85"/>
      <c r="N21" s="85"/>
      <c r="O21" s="87"/>
      <c r="P21" s="73"/>
    </row>
    <row r="22" spans="1:16" s="74" customFormat="1" ht="15" customHeight="1" x14ac:dyDescent="0.2">
      <c r="A22" s="16"/>
      <c r="B22" s="88" t="s">
        <v>43</v>
      </c>
      <c r="C22" s="89"/>
      <c r="D22" s="83"/>
      <c r="E22" s="83"/>
      <c r="F22" s="83"/>
      <c r="G22" s="83"/>
      <c r="H22" s="83"/>
      <c r="I22" s="84"/>
      <c r="J22" s="84"/>
      <c r="K22" s="86"/>
      <c r="L22" s="84"/>
      <c r="M22" s="84"/>
      <c r="N22" s="84"/>
      <c r="O22" s="87"/>
      <c r="P22" s="73"/>
    </row>
    <row r="23" spans="1:16" ht="15" customHeight="1" x14ac:dyDescent="0.2">
      <c r="B23" s="88" t="s">
        <v>44</v>
      </c>
      <c r="C23" s="89"/>
      <c r="D23" s="83"/>
      <c r="E23" s="83"/>
      <c r="F23" s="83"/>
      <c r="G23" s="83"/>
      <c r="H23" s="83"/>
      <c r="I23" s="84"/>
      <c r="J23" s="84"/>
      <c r="K23" s="86"/>
      <c r="L23" s="84"/>
      <c r="M23" s="84"/>
      <c r="N23" s="84"/>
      <c r="O23" s="87"/>
      <c r="P23" s="71"/>
    </row>
    <row r="24" spans="1:16" s="74" customFormat="1" ht="15" customHeight="1" x14ac:dyDescent="0.2">
      <c r="A24" s="16"/>
      <c r="B24" s="90" t="s">
        <v>45</v>
      </c>
      <c r="C24" s="91"/>
      <c r="D24" s="91"/>
      <c r="E24" s="92"/>
      <c r="F24" s="92"/>
      <c r="G24" s="92"/>
      <c r="H24" s="92"/>
      <c r="I24" s="92"/>
      <c r="J24" s="92"/>
      <c r="K24" s="92"/>
      <c r="L24" s="93"/>
      <c r="M24" s="93"/>
      <c r="N24" s="93"/>
      <c r="O24" s="94"/>
      <c r="P24" s="71"/>
    </row>
    <row r="25" spans="1:16" ht="15" customHeight="1" x14ac:dyDescent="0.2">
      <c r="B25" s="16"/>
      <c r="C25" s="71"/>
      <c r="D25" s="71"/>
      <c r="E25" s="16"/>
      <c r="F25" s="16"/>
      <c r="G25" s="16"/>
      <c r="H25" s="16"/>
      <c r="I25" s="16"/>
      <c r="J25" s="16"/>
      <c r="K25" s="16"/>
      <c r="L25" s="16"/>
      <c r="M25" s="10"/>
      <c r="N25" s="16"/>
      <c r="O25" s="95"/>
      <c r="P25" s="73"/>
    </row>
    <row r="26" spans="1:16" ht="15" customHeight="1" x14ac:dyDescent="0.25">
      <c r="B26" s="53" t="s">
        <v>10</v>
      </c>
      <c r="C26" s="10"/>
      <c r="D26" s="53" t="s">
        <v>24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96"/>
      <c r="P26" s="73"/>
    </row>
    <row r="27" spans="1:16" ht="15" customHeight="1" x14ac:dyDescent="0.2">
      <c r="B27" s="16"/>
      <c r="C27" s="71"/>
      <c r="D27" s="71"/>
      <c r="E27" s="16"/>
      <c r="F27" s="16"/>
      <c r="G27" s="16"/>
      <c r="H27" s="16"/>
      <c r="I27" s="16"/>
      <c r="J27" s="16"/>
      <c r="K27" s="16"/>
      <c r="L27" s="16"/>
      <c r="M27" s="10"/>
      <c r="N27" s="16"/>
      <c r="O27" s="95"/>
      <c r="P27" s="73"/>
    </row>
    <row r="28" spans="1:16" ht="15" customHeight="1" x14ac:dyDescent="0.2">
      <c r="B28" s="16"/>
      <c r="C28" s="71"/>
      <c r="D28" s="71"/>
      <c r="E28" s="16"/>
      <c r="F28" s="16"/>
      <c r="G28" s="16"/>
      <c r="H28" s="16"/>
      <c r="I28" s="16"/>
      <c r="J28" s="16"/>
      <c r="K28" s="16"/>
      <c r="L28" s="16"/>
      <c r="M28" s="10"/>
      <c r="N28" s="16"/>
      <c r="O28" s="95"/>
      <c r="P28" s="73"/>
    </row>
    <row r="29" spans="1:16" ht="15" customHeight="1" x14ac:dyDescent="0.2">
      <c r="B29" s="16"/>
      <c r="C29" s="71"/>
      <c r="D29" s="71"/>
      <c r="E29" s="16"/>
      <c r="F29" s="16"/>
      <c r="G29" s="16"/>
      <c r="H29" s="16"/>
      <c r="I29" s="16"/>
      <c r="J29" s="16"/>
      <c r="K29" s="16"/>
      <c r="L29" s="16"/>
      <c r="M29" s="10"/>
      <c r="N29" s="16"/>
      <c r="O29" s="95"/>
      <c r="P29" s="73"/>
    </row>
    <row r="30" spans="1:16" ht="15" customHeight="1" x14ac:dyDescent="0.2">
      <c r="B30" s="16"/>
      <c r="C30" s="71"/>
      <c r="D30" s="71"/>
      <c r="E30" s="16"/>
      <c r="F30" s="16"/>
      <c r="G30" s="16"/>
      <c r="H30" s="16"/>
      <c r="I30" s="16"/>
      <c r="J30" s="16"/>
      <c r="K30" s="16"/>
      <c r="L30" s="16"/>
      <c r="M30" s="10"/>
      <c r="N30" s="16"/>
      <c r="O30" s="95"/>
      <c r="P30" s="73"/>
    </row>
    <row r="31" spans="1:16" ht="15" customHeight="1" x14ac:dyDescent="0.2">
      <c r="B31" s="16"/>
      <c r="C31" s="71"/>
      <c r="D31" s="71"/>
      <c r="E31" s="16"/>
      <c r="F31" s="16"/>
      <c r="G31" s="16"/>
      <c r="H31" s="16"/>
      <c r="I31" s="16"/>
      <c r="J31" s="16"/>
      <c r="K31" s="16"/>
      <c r="L31" s="16"/>
      <c r="M31" s="10"/>
      <c r="N31" s="16"/>
      <c r="O31" s="95"/>
      <c r="P31" s="73"/>
    </row>
    <row r="32" spans="1:16" ht="15" customHeight="1" x14ac:dyDescent="0.2">
      <c r="B32" s="16"/>
      <c r="C32" s="71"/>
      <c r="D32" s="71"/>
      <c r="E32" s="16"/>
      <c r="F32" s="16"/>
      <c r="G32" s="16"/>
      <c r="H32" s="16"/>
      <c r="I32" s="16"/>
      <c r="J32" s="16"/>
      <c r="K32" s="16"/>
      <c r="L32" s="16"/>
      <c r="M32" s="10"/>
      <c r="N32" s="16"/>
      <c r="O32" s="95"/>
      <c r="P32" s="73"/>
    </row>
    <row r="33" spans="2:16" ht="15" customHeight="1" x14ac:dyDescent="0.2">
      <c r="B33" s="16"/>
      <c r="C33" s="71"/>
      <c r="D33" s="71"/>
      <c r="E33" s="16"/>
      <c r="F33" s="16"/>
      <c r="G33" s="16"/>
      <c r="H33" s="16"/>
      <c r="I33" s="16"/>
      <c r="J33" s="16"/>
      <c r="K33" s="16"/>
      <c r="L33" s="16"/>
      <c r="M33" s="10"/>
      <c r="N33" s="16"/>
      <c r="O33" s="95"/>
      <c r="P33" s="73"/>
    </row>
    <row r="34" spans="2:16" ht="15" customHeight="1" x14ac:dyDescent="0.2">
      <c r="B34" s="16"/>
      <c r="C34" s="71"/>
      <c r="D34" s="71"/>
      <c r="E34" s="16"/>
      <c r="F34" s="16"/>
      <c r="G34" s="16"/>
      <c r="H34" s="16"/>
      <c r="I34" s="16"/>
      <c r="J34" s="16"/>
      <c r="K34" s="16"/>
      <c r="L34" s="16"/>
      <c r="M34" s="10"/>
      <c r="N34" s="16"/>
      <c r="O34" s="95"/>
      <c r="P34" s="73"/>
    </row>
    <row r="35" spans="2:16" ht="15" customHeight="1" x14ac:dyDescent="0.2">
      <c r="B35" s="16"/>
      <c r="C35" s="71"/>
      <c r="D35" s="71"/>
      <c r="E35" s="16"/>
      <c r="F35" s="16"/>
      <c r="G35" s="16"/>
      <c r="H35" s="16"/>
      <c r="I35" s="16"/>
      <c r="J35" s="16"/>
      <c r="K35" s="16"/>
      <c r="L35" s="16"/>
      <c r="M35" s="10"/>
      <c r="N35" s="16"/>
      <c r="O35" s="95"/>
      <c r="P35" s="73"/>
    </row>
    <row r="36" spans="2:16" ht="15" customHeight="1" x14ac:dyDescent="0.2">
      <c r="B36" s="16"/>
      <c r="C36" s="71"/>
      <c r="D36" s="71"/>
      <c r="E36" s="16"/>
      <c r="F36" s="16"/>
      <c r="G36" s="16"/>
      <c r="H36" s="16"/>
      <c r="I36" s="16"/>
      <c r="J36" s="16"/>
      <c r="K36" s="16"/>
      <c r="L36" s="16"/>
      <c r="M36" s="10"/>
      <c r="N36" s="16"/>
      <c r="O36" s="95"/>
      <c r="P36" s="73"/>
    </row>
    <row r="37" spans="2:16" ht="15" customHeight="1" x14ac:dyDescent="0.2">
      <c r="B37" s="16"/>
      <c r="C37" s="71"/>
      <c r="D37" s="71"/>
      <c r="E37" s="16"/>
      <c r="F37" s="16"/>
      <c r="G37" s="16"/>
      <c r="H37" s="16"/>
      <c r="I37" s="16"/>
      <c r="J37" s="16"/>
      <c r="K37" s="16"/>
      <c r="L37" s="16"/>
      <c r="M37" s="10"/>
      <c r="N37" s="16"/>
      <c r="O37" s="95"/>
      <c r="P37" s="73"/>
    </row>
    <row r="38" spans="2:16" ht="15" customHeight="1" x14ac:dyDescent="0.2">
      <c r="B38" s="16"/>
      <c r="C38" s="71"/>
      <c r="D38" s="71"/>
      <c r="E38" s="16"/>
      <c r="F38" s="16"/>
      <c r="G38" s="16"/>
      <c r="H38" s="16"/>
      <c r="I38" s="16"/>
      <c r="J38" s="16"/>
      <c r="K38" s="16"/>
      <c r="L38" s="16"/>
      <c r="M38" s="10"/>
      <c r="N38" s="16"/>
      <c r="O38" s="95"/>
      <c r="P38" s="73"/>
    </row>
    <row r="39" spans="2:16" ht="15" customHeight="1" x14ac:dyDescent="0.2">
      <c r="B39" s="16"/>
      <c r="C39" s="71"/>
      <c r="D39" s="71"/>
      <c r="E39" s="16"/>
      <c r="F39" s="16"/>
      <c r="G39" s="16"/>
      <c r="H39" s="16"/>
      <c r="I39" s="16"/>
      <c r="J39" s="16"/>
      <c r="K39" s="16"/>
      <c r="L39" s="16"/>
      <c r="M39" s="10"/>
      <c r="N39" s="16"/>
      <c r="O39" s="95"/>
      <c r="P39" s="73"/>
    </row>
    <row r="40" spans="2:16" ht="15" customHeight="1" x14ac:dyDescent="0.2">
      <c r="B40" s="16"/>
      <c r="C40" s="71"/>
      <c r="D40" s="71"/>
      <c r="E40" s="16"/>
      <c r="F40" s="16"/>
      <c r="G40" s="16"/>
      <c r="H40" s="16"/>
      <c r="I40" s="16"/>
      <c r="J40" s="16"/>
      <c r="K40" s="16"/>
      <c r="L40" s="16"/>
      <c r="M40" s="10"/>
      <c r="N40" s="16"/>
      <c r="O40" s="95"/>
      <c r="P40" s="73"/>
    </row>
    <row r="41" spans="2:16" ht="15" customHeight="1" x14ac:dyDescent="0.2">
      <c r="B41" s="16"/>
      <c r="C41" s="71"/>
      <c r="D41" s="71"/>
      <c r="E41" s="16"/>
      <c r="F41" s="16"/>
      <c r="G41" s="16"/>
      <c r="H41" s="16"/>
      <c r="I41" s="16"/>
      <c r="J41" s="16"/>
      <c r="K41" s="16"/>
      <c r="L41" s="16"/>
      <c r="M41" s="10"/>
      <c r="N41" s="16"/>
      <c r="O41" s="95"/>
      <c r="P41" s="73"/>
    </row>
    <row r="42" spans="2:16" ht="15" customHeight="1" x14ac:dyDescent="0.2">
      <c r="B42" s="16"/>
      <c r="C42" s="71"/>
      <c r="D42" s="71"/>
      <c r="E42" s="16"/>
      <c r="F42" s="16"/>
      <c r="G42" s="16"/>
      <c r="H42" s="16"/>
      <c r="I42" s="16"/>
      <c r="J42" s="16"/>
      <c r="K42" s="16"/>
      <c r="L42" s="16"/>
      <c r="M42" s="10"/>
      <c r="N42" s="16"/>
      <c r="O42" s="95"/>
      <c r="P42" s="73"/>
    </row>
    <row r="43" spans="2:16" ht="15" customHeight="1" x14ac:dyDescent="0.2">
      <c r="B43" s="16"/>
      <c r="C43" s="71"/>
      <c r="D43" s="71"/>
      <c r="E43" s="16"/>
      <c r="F43" s="16"/>
      <c r="G43" s="16"/>
      <c r="H43" s="16"/>
      <c r="I43" s="16"/>
      <c r="J43" s="16"/>
      <c r="K43" s="16"/>
      <c r="L43" s="16"/>
      <c r="M43" s="10"/>
      <c r="N43" s="16"/>
      <c r="O43" s="95"/>
      <c r="P43" s="73"/>
    </row>
    <row r="44" spans="2:16" ht="15" customHeight="1" x14ac:dyDescent="0.2">
      <c r="B44" s="16"/>
      <c r="C44" s="71"/>
      <c r="D44" s="71"/>
      <c r="E44" s="16"/>
      <c r="F44" s="16"/>
      <c r="G44" s="16"/>
      <c r="H44" s="16"/>
      <c r="I44" s="16"/>
      <c r="J44" s="16"/>
      <c r="K44" s="16"/>
      <c r="L44" s="16"/>
      <c r="M44" s="10"/>
      <c r="N44" s="16"/>
      <c r="O44" s="95"/>
      <c r="P44" s="73"/>
    </row>
    <row r="45" spans="2:16" ht="15" customHeight="1" x14ac:dyDescent="0.2">
      <c r="B45" s="16"/>
      <c r="C45" s="71"/>
      <c r="D45" s="71"/>
      <c r="E45" s="16"/>
      <c r="F45" s="16"/>
      <c r="G45" s="16"/>
      <c r="H45" s="16"/>
      <c r="I45" s="16"/>
      <c r="J45" s="16"/>
      <c r="K45" s="16"/>
      <c r="L45" s="16"/>
      <c r="M45" s="10"/>
      <c r="N45" s="16"/>
      <c r="O45" s="95"/>
      <c r="P45" s="73"/>
    </row>
    <row r="46" spans="2:16" ht="15" customHeight="1" x14ac:dyDescent="0.2">
      <c r="B46" s="16"/>
      <c r="C46" s="71"/>
      <c r="D46" s="71"/>
      <c r="E46" s="16"/>
      <c r="F46" s="16"/>
      <c r="G46" s="16"/>
      <c r="H46" s="16"/>
      <c r="I46" s="16"/>
      <c r="J46" s="16"/>
      <c r="K46" s="16"/>
      <c r="L46" s="16"/>
      <c r="M46" s="10"/>
      <c r="N46" s="16"/>
      <c r="O46" s="95"/>
      <c r="P46" s="73"/>
    </row>
    <row r="47" spans="2:16" ht="15" customHeight="1" x14ac:dyDescent="0.2">
      <c r="B47" s="16"/>
      <c r="C47" s="71"/>
      <c r="D47" s="71"/>
      <c r="E47" s="16"/>
      <c r="F47" s="16"/>
      <c r="G47" s="16"/>
      <c r="H47" s="16"/>
      <c r="I47" s="16"/>
      <c r="J47" s="16"/>
      <c r="K47" s="16"/>
      <c r="L47" s="16"/>
      <c r="M47" s="10"/>
      <c r="N47" s="16"/>
      <c r="O47" s="95"/>
      <c r="P47" s="7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>
        <v>1</v>
      </c>
      <c r="B4" s="12"/>
      <c r="C4" s="12"/>
      <c r="D4" s="1"/>
      <c r="E4" s="12"/>
      <c r="F4" s="12"/>
      <c r="G4" s="12"/>
      <c r="H4" s="12"/>
      <c r="I4" s="12"/>
      <c r="J4" s="32"/>
      <c r="K4" s="10"/>
      <c r="L4" s="7"/>
      <c r="M4" s="7"/>
      <c r="N4" s="7"/>
      <c r="O4" s="7"/>
      <c r="P4" s="10"/>
      <c r="Q4" s="12"/>
      <c r="R4" s="12"/>
      <c r="S4" s="12"/>
      <c r="T4" s="12"/>
      <c r="U4" s="12"/>
      <c r="V4" s="58"/>
      <c r="W4" s="19"/>
      <c r="X4" s="12">
        <v>1973</v>
      </c>
      <c r="Y4" s="14" t="s">
        <v>29</v>
      </c>
      <c r="Z4" s="1" t="s">
        <v>27</v>
      </c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67"/>
      <c r="C5" s="12"/>
      <c r="D5" s="1"/>
      <c r="E5" s="67"/>
      <c r="F5" s="67"/>
      <c r="G5" s="67"/>
      <c r="H5" s="67"/>
      <c r="I5" s="67"/>
      <c r="J5" s="68"/>
      <c r="K5" s="10"/>
      <c r="L5" s="7"/>
      <c r="M5" s="7"/>
      <c r="N5" s="7"/>
      <c r="O5" s="7"/>
      <c r="P5" s="10"/>
      <c r="Q5" s="67"/>
      <c r="R5" s="67"/>
      <c r="S5" s="67"/>
      <c r="T5" s="67"/>
      <c r="U5" s="67"/>
      <c r="V5" s="58"/>
      <c r="W5" s="19"/>
      <c r="X5" s="12">
        <v>1974</v>
      </c>
      <c r="Y5" s="14" t="s">
        <v>26</v>
      </c>
      <c r="Z5" s="1" t="s">
        <v>27</v>
      </c>
      <c r="AA5" s="67"/>
      <c r="AB5" s="67"/>
      <c r="AC5" s="67"/>
      <c r="AD5" s="69"/>
      <c r="AE5" s="67"/>
      <c r="AF5" s="68"/>
      <c r="AG5" s="19"/>
      <c r="AH5" s="7"/>
      <c r="AI5" s="7"/>
      <c r="AJ5" s="7"/>
      <c r="AK5" s="7"/>
      <c r="AL5" s="10"/>
      <c r="AM5" s="67"/>
      <c r="AN5" s="67"/>
      <c r="AO5" s="67"/>
      <c r="AP5" s="67"/>
      <c r="AQ5" s="67"/>
      <c r="AR5" s="70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67"/>
      <c r="C6" s="12"/>
      <c r="D6" s="1"/>
      <c r="E6" s="67"/>
      <c r="F6" s="67"/>
      <c r="G6" s="67"/>
      <c r="H6" s="67"/>
      <c r="I6" s="67"/>
      <c r="J6" s="68"/>
      <c r="K6" s="10"/>
      <c r="L6" s="7"/>
      <c r="M6" s="7"/>
      <c r="N6" s="7"/>
      <c r="O6" s="7"/>
      <c r="P6" s="10"/>
      <c r="Q6" s="67"/>
      <c r="R6" s="67"/>
      <c r="S6" s="67"/>
      <c r="T6" s="67"/>
      <c r="U6" s="67"/>
      <c r="V6" s="58"/>
      <c r="W6" s="19"/>
      <c r="X6" s="12"/>
      <c r="Y6" s="14"/>
      <c r="Z6" s="1"/>
      <c r="AA6" s="67"/>
      <c r="AB6" s="67"/>
      <c r="AC6" s="67"/>
      <c r="AD6" s="69"/>
      <c r="AE6" s="67"/>
      <c r="AF6" s="68"/>
      <c r="AG6" s="19"/>
      <c r="AH6" s="7"/>
      <c r="AI6" s="7"/>
      <c r="AJ6" s="7"/>
      <c r="AK6" s="7"/>
      <c r="AL6" s="10"/>
      <c r="AM6" s="67"/>
      <c r="AN6" s="67"/>
      <c r="AO6" s="67"/>
      <c r="AP6" s="67"/>
      <c r="AQ6" s="67"/>
      <c r="AR6" s="70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67">
        <v>1982</v>
      </c>
      <c r="C7" s="12" t="s">
        <v>26</v>
      </c>
      <c r="D7" s="1" t="s">
        <v>27</v>
      </c>
      <c r="E7" s="67">
        <v>3</v>
      </c>
      <c r="F7" s="67">
        <v>0</v>
      </c>
      <c r="G7" s="67">
        <v>1</v>
      </c>
      <c r="H7" s="67">
        <v>0</v>
      </c>
      <c r="I7" s="67"/>
      <c r="J7" s="68"/>
      <c r="K7" s="10"/>
      <c r="L7" s="7"/>
      <c r="M7" s="7"/>
      <c r="N7" s="7"/>
      <c r="O7" s="7"/>
      <c r="P7" s="10"/>
      <c r="Q7" s="67">
        <v>3</v>
      </c>
      <c r="R7" s="67">
        <v>0</v>
      </c>
      <c r="S7" s="67">
        <v>0</v>
      </c>
      <c r="T7" s="67">
        <v>0</v>
      </c>
      <c r="U7" s="67"/>
      <c r="V7" s="58"/>
      <c r="W7" s="19"/>
      <c r="X7" s="12"/>
      <c r="Y7" s="14"/>
      <c r="Z7" s="1"/>
      <c r="AA7" s="67"/>
      <c r="AB7" s="67"/>
      <c r="AC7" s="67"/>
      <c r="AD7" s="69"/>
      <c r="AE7" s="67"/>
      <c r="AF7" s="68"/>
      <c r="AG7" s="19"/>
      <c r="AH7" s="7"/>
      <c r="AI7" s="7"/>
      <c r="AJ7" s="7"/>
      <c r="AK7" s="7"/>
      <c r="AL7" s="10"/>
      <c r="AM7" s="67"/>
      <c r="AN7" s="67"/>
      <c r="AO7" s="67"/>
      <c r="AP7" s="67"/>
      <c r="AQ7" s="67"/>
      <c r="AR7" s="70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0" t="s">
        <v>13</v>
      </c>
      <c r="C8" s="61"/>
      <c r="D8" s="62"/>
      <c r="E8" s="36">
        <f>SUM(E7)</f>
        <v>3</v>
      </c>
      <c r="F8" s="36">
        <f t="shared" ref="F8:H8" si="0">SUM(F7)</f>
        <v>0</v>
      </c>
      <c r="G8" s="36">
        <f t="shared" si="0"/>
        <v>1</v>
      </c>
      <c r="H8" s="36">
        <f t="shared" si="0"/>
        <v>0</v>
      </c>
      <c r="I8" s="36">
        <f>SUM(I4:I4)</f>
        <v>0</v>
      </c>
      <c r="J8" s="37">
        <v>0</v>
      </c>
      <c r="K8" s="21">
        <f>SUM(K4:K4)</f>
        <v>0</v>
      </c>
      <c r="L8" s="18"/>
      <c r="M8" s="29"/>
      <c r="N8" s="40"/>
      <c r="O8" s="41"/>
      <c r="P8" s="10"/>
      <c r="Q8" s="36">
        <f>SUM(Q7)</f>
        <v>3</v>
      </c>
      <c r="R8" s="36">
        <f t="shared" ref="R8" si="1">SUM(R7)</f>
        <v>0</v>
      </c>
      <c r="S8" s="36">
        <f t="shared" ref="S8" si="2">SUM(S7)</f>
        <v>0</v>
      </c>
      <c r="T8" s="36">
        <f t="shared" ref="T8" si="3">SUM(T7)</f>
        <v>0</v>
      </c>
      <c r="U8" s="36">
        <f>SUM(U4:U4)</f>
        <v>0</v>
      </c>
      <c r="V8" s="15">
        <v>0</v>
      </c>
      <c r="W8" s="21">
        <f>SUM(W4:W4)</f>
        <v>0</v>
      </c>
      <c r="X8" s="63" t="s">
        <v>13</v>
      </c>
      <c r="Y8" s="11"/>
      <c r="Z8" s="9"/>
      <c r="AA8" s="36">
        <f>SUM(AA4:AA4)</f>
        <v>0</v>
      </c>
      <c r="AB8" s="36">
        <f>SUM(AB4:AB4)</f>
        <v>0</v>
      </c>
      <c r="AC8" s="36">
        <f>SUM(AC4:AC4)</f>
        <v>0</v>
      </c>
      <c r="AD8" s="36">
        <f>SUM(AD4:AD4)</f>
        <v>0</v>
      </c>
      <c r="AE8" s="36">
        <f>SUM(AE4:AE4)</f>
        <v>0</v>
      </c>
      <c r="AF8" s="37">
        <v>0</v>
      </c>
      <c r="AG8" s="21">
        <f>SUM(AG4:AG4)</f>
        <v>0</v>
      </c>
      <c r="AH8" s="18"/>
      <c r="AI8" s="29"/>
      <c r="AJ8" s="40"/>
      <c r="AK8" s="41"/>
      <c r="AL8" s="10"/>
      <c r="AM8" s="36">
        <f>SUM(AM4:AM4)</f>
        <v>0</v>
      </c>
      <c r="AN8" s="36">
        <f>SUM(AN4:AN4)</f>
        <v>0</v>
      </c>
      <c r="AO8" s="36">
        <f>SUM(AO4:AO4)</f>
        <v>0</v>
      </c>
      <c r="AP8" s="36">
        <f>SUM(AP4:AP4)</f>
        <v>0</v>
      </c>
      <c r="AQ8" s="36">
        <f>SUM(AQ4:AQ4)</f>
        <v>0</v>
      </c>
      <c r="AR8" s="37">
        <v>0</v>
      </c>
      <c r="AS8" s="39">
        <f>SUM(AS4:AS4)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7" t="s">
        <v>16</v>
      </c>
      <c r="C10" s="48"/>
      <c r="D10" s="49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3" t="s">
        <v>24</v>
      </c>
      <c r="U10" s="10"/>
      <c r="V10" s="19"/>
      <c r="W10" s="19"/>
      <c r="X10" s="42"/>
      <c r="Y10" s="42"/>
      <c r="Z10" s="42"/>
      <c r="AA10" s="42"/>
      <c r="AB10" s="42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2"/>
      <c r="AO10" s="42"/>
      <c r="AP10" s="42"/>
      <c r="AQ10" s="42"/>
      <c r="AR10" s="42"/>
      <c r="AS10" s="42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0" t="s">
        <v>15</v>
      </c>
      <c r="C11" s="3"/>
      <c r="D11" s="51"/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59">
        <v>0</v>
      </c>
      <c r="K11" s="16" t="e">
        <f>PRODUCT(I11/J11)</f>
        <v>#DIV/0!</v>
      </c>
      <c r="L11" s="52">
        <v>0</v>
      </c>
      <c r="M11" s="52">
        <v>0</v>
      </c>
      <c r="N11" s="52">
        <v>0</v>
      </c>
      <c r="O11" s="52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6">
        <f>PRODUCT(E8+Q8)</f>
        <v>6</v>
      </c>
      <c r="F12" s="46">
        <f>PRODUCT(F8+R8)</f>
        <v>0</v>
      </c>
      <c r="G12" s="46">
        <f>PRODUCT(G8+S8)</f>
        <v>1</v>
      </c>
      <c r="H12" s="46">
        <f>PRODUCT(H8+T8)</f>
        <v>0</v>
      </c>
      <c r="I12" s="46">
        <f>PRODUCT(I8+U8)</f>
        <v>0</v>
      </c>
      <c r="J12" s="59">
        <v>0</v>
      </c>
      <c r="K12" s="16">
        <f>PRODUCT(K8+W8)</f>
        <v>0</v>
      </c>
      <c r="L12" s="52">
        <f>PRODUCT((F12+G12)/E12)</f>
        <v>0.16666666666666666</v>
      </c>
      <c r="M12" s="52">
        <f>PRODUCT(H12/E12)</f>
        <v>0</v>
      </c>
      <c r="N12" s="52">
        <f>PRODUCT((F12+G12+H12)/E12)</f>
        <v>0.16666666666666666</v>
      </c>
      <c r="O12" s="52">
        <f>PRODUCT(I12/E12)</f>
        <v>0</v>
      </c>
      <c r="Q12" s="17"/>
      <c r="R12" s="17"/>
      <c r="S12" s="17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6">
        <f>PRODUCT(AA8+AM8)</f>
        <v>0</v>
      </c>
      <c r="F13" s="46">
        <f>PRODUCT(AB8+AN8)</f>
        <v>0</v>
      </c>
      <c r="G13" s="46">
        <f>PRODUCT(AC8+AO8)</f>
        <v>0</v>
      </c>
      <c r="H13" s="46">
        <f>PRODUCT(AD8+AP8)</f>
        <v>0</v>
      </c>
      <c r="I13" s="46">
        <f>PRODUCT(AE8+AQ8)</f>
        <v>0</v>
      </c>
      <c r="J13" s="59">
        <v>0</v>
      </c>
      <c r="K13" s="10">
        <f>PRODUCT(AG8+AS8)</f>
        <v>0</v>
      </c>
      <c r="L13" s="52">
        <v>0</v>
      </c>
      <c r="M13" s="52">
        <v>0</v>
      </c>
      <c r="N13" s="52">
        <v>0</v>
      </c>
      <c r="O13" s="52">
        <v>0</v>
      </c>
      <c r="P13" s="19">
        <v>0</v>
      </c>
      <c r="Q13" s="17"/>
      <c r="R13" s="17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3" t="s">
        <v>13</v>
      </c>
      <c r="C14" s="44"/>
      <c r="D14" s="45"/>
      <c r="E14" s="46">
        <f>SUM(E11:E13)</f>
        <v>6</v>
      </c>
      <c r="F14" s="46">
        <f t="shared" ref="F14:I14" si="4">SUM(F11:F13)</f>
        <v>0</v>
      </c>
      <c r="G14" s="46">
        <f t="shared" si="4"/>
        <v>1</v>
      </c>
      <c r="H14" s="46">
        <f t="shared" si="4"/>
        <v>0</v>
      </c>
      <c r="I14" s="46">
        <f t="shared" si="4"/>
        <v>0</v>
      </c>
      <c r="J14" s="59">
        <v>0</v>
      </c>
      <c r="K14" s="16" t="e">
        <f>SUM(K11:K13)</f>
        <v>#DIV/0!</v>
      </c>
      <c r="L14" s="52">
        <f>PRODUCT((F14+G14)/E14)</f>
        <v>0.16666666666666666</v>
      </c>
      <c r="M14" s="52">
        <f>PRODUCT(H14/E14)</f>
        <v>0</v>
      </c>
      <c r="N14" s="52">
        <f>PRODUCT((F14+G14+H14)/E14)</f>
        <v>0.16666666666666666</v>
      </c>
      <c r="O14" s="52">
        <f>PRODUCT(I14/E14)</f>
        <v>0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7"/>
      <c r="AI180" s="17"/>
      <c r="AJ180" s="17"/>
    </row>
    <row r="181" spans="12:38" x14ac:dyDescent="0.25"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A4:AC5">
    <sortCondition ref="A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2020-11-17T10:13:58Z</dcterms:modified>
</cp:coreProperties>
</file>