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O17" i="1" l="1"/>
  <c r="AJ17" i="1"/>
  <c r="AI17" i="1"/>
  <c r="AH17" i="1"/>
  <c r="AG17" i="1"/>
  <c r="AF17" i="1"/>
  <c r="AE17" i="1"/>
  <c r="AD17" i="1"/>
  <c r="I23" i="1" s="1"/>
  <c r="AC17" i="1"/>
  <c r="H23" i="1" s="1"/>
  <c r="AB17" i="1"/>
  <c r="G23" i="1" s="1"/>
  <c r="AA17" i="1"/>
  <c r="F23" i="1" s="1"/>
  <c r="Z17" i="1"/>
  <c r="E23" i="1" s="1"/>
  <c r="Y17" i="1"/>
  <c r="I22" i="1" s="1"/>
  <c r="N22" i="1" s="1"/>
  <c r="X17" i="1"/>
  <c r="H22" i="1" s="1"/>
  <c r="W17" i="1"/>
  <c r="G22" i="1" s="1"/>
  <c r="V17" i="1"/>
  <c r="F22" i="1" s="1"/>
  <c r="U17" i="1"/>
  <c r="E22" i="1" s="1"/>
  <c r="M17" i="1"/>
  <c r="L17" i="1"/>
  <c r="K17" i="1"/>
  <c r="J17" i="1"/>
  <c r="I17" i="1"/>
  <c r="H17" i="1"/>
  <c r="H21" i="1" s="1"/>
  <c r="G17" i="1"/>
  <c r="G21" i="1" s="1"/>
  <c r="F17" i="1"/>
  <c r="F21" i="1" s="1"/>
  <c r="E17" i="1"/>
  <c r="E21" i="1" s="1"/>
  <c r="K22" i="1" l="1"/>
  <c r="L22" i="1"/>
  <c r="M22" i="1"/>
  <c r="L23" i="1"/>
  <c r="K23" i="1"/>
  <c r="N23" i="1"/>
  <c r="M23" i="1"/>
  <c r="E24" i="1"/>
  <c r="F24" i="1"/>
  <c r="K21" i="1"/>
  <c r="H24" i="1"/>
  <c r="L21" i="1"/>
  <c r="D18" i="1"/>
  <c r="I21" i="1"/>
  <c r="M21" i="1" s="1"/>
  <c r="O21" i="1"/>
  <c r="O24" i="1" s="1"/>
  <c r="N17" i="1"/>
  <c r="N21" i="1" s="1"/>
  <c r="G24" i="1"/>
  <c r="I24" i="1"/>
  <c r="L24" i="1" l="1"/>
  <c r="K24" i="1"/>
  <c r="N24" i="1"/>
  <c r="M24" i="1"/>
</calcChain>
</file>

<file path=xl/sharedStrings.xml><?xml version="1.0" encoding="utf-8"?>
<sst xmlns="http://schemas.openxmlformats.org/spreadsheetml/2006/main" count="98" uniqueCount="61">
  <si>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</si>
  <si>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</si>
  <si>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</si>
  <si>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</si>
  <si>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</si>
  <si>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</si>
  <si>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</si>
  <si>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</si>
  <si>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</si>
  <si>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</si>
  <si>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</si>
  <si>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</si>
  <si>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</si>
  <si>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</si>
  <si>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</si>
  <si>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</si>
  <si>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</si>
  <si>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</si>
  <si>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</si>
  <si>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</si>
  <si>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</si>
  <si>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</si>
  <si>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</si>
  <si>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</si>
  <si>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</si>
  <si>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</si>
  <si>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</si>
  <si>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</si>
  <si>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</si>
  <si>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</si>
  <si>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</si>
  <si>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</si>
  <si>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</si>
  <si>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</si>
  <si>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</si>
  <si>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</si>
  <si>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</si>
  <si>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</si>
  <si>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ykköspesis</t>
  </si>
  <si>
    <t>KaMa</t>
  </si>
  <si>
    <t>24.08. 2013  KaMa - Roihu  2-0  (3-1, 9-3)</t>
  </si>
  <si>
    <t>17.05. 2015  KaMa - Pesä Ysit  2-0  (4-1, 2-1)</t>
  </si>
  <si>
    <t>KaMa = Kankaanpään Maila  (1958),  kasvattajaseura</t>
  </si>
  <si>
    <t>Anu Kiviharju</t>
  </si>
  <si>
    <t>14.12.1992   Jämijärvi</t>
  </si>
  <si>
    <t>5.  ottelu</t>
  </si>
  <si>
    <t xml:space="preserve">  20 v   8 kk 10 pv</t>
  </si>
  <si>
    <t xml:space="preserve">  22 v   5 kk   3 pv</t>
  </si>
  <si>
    <t>20.  ottelu</t>
  </si>
  <si>
    <t>21.07. 2015  KaMa - Pesäkarhut  1-2  (6-5, 5-6, 0-2)</t>
  </si>
  <si>
    <t xml:space="preserve">  22 v   7 kk   7 pv</t>
  </si>
  <si>
    <t>5.</t>
  </si>
  <si>
    <t>8.</t>
  </si>
  <si>
    <t>Pesä Ysit</t>
  </si>
  <si>
    <t>Pesä Ysit = Pesä Ysit, Lappeenranta  (1976)</t>
  </si>
  <si>
    <t>SMJ</t>
  </si>
  <si>
    <t>SMJ = Seinäjoen Maila-Jussit  (1932)</t>
  </si>
  <si>
    <t xml:space="preserve">Lyöty </t>
  </si>
  <si>
    <t xml:space="preserve">Tuotu </t>
  </si>
  <si>
    <t>L+T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</si>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</sst>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2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5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2" customWidth="1"/>
    <col min="4" max="4" width="10.28515625" style="63" customWidth="1"/>
    <col min="5" max="12" width="5.7109375" style="63" customWidth="1"/>
    <col min="13" max="13" width="6.28515625" style="63" customWidth="1"/>
    <col min="14" max="14" width="8.28515625" style="63" customWidth="1"/>
    <col min="15" max="15" width="0.7109375" style="63" customWidth="1"/>
    <col min="16" max="19" width="5.7109375" style="63" customWidth="1"/>
    <col min="20" max="20" width="0.7109375" style="63" customWidth="1"/>
    <col min="21" max="28" width="5.7109375" style="63" customWidth="1"/>
    <col min="29" max="32" width="5.7109375" style="25" customWidth="1"/>
    <col min="33" max="33" width="5.7109375" style="64" customWidth="1"/>
    <col min="34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43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7"/>
      <c r="Q1" s="7"/>
      <c r="R1" s="7"/>
      <c r="S1" s="7"/>
      <c r="T1" s="7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59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8">
        <v>2008</v>
      </c>
      <c r="C4" s="28"/>
      <c r="D4" s="29" t="s">
        <v>39</v>
      </c>
      <c r="E4" s="28"/>
      <c r="F4" s="30" t="s">
        <v>38</v>
      </c>
      <c r="G4" s="31"/>
      <c r="H4" s="32"/>
      <c r="I4" s="28"/>
      <c r="J4" s="28"/>
      <c r="K4" s="28"/>
      <c r="L4" s="28"/>
      <c r="M4" s="28"/>
      <c r="N4" s="33"/>
      <c r="O4" s="24"/>
      <c r="P4" s="18"/>
      <c r="Q4" s="18"/>
      <c r="R4" s="18"/>
      <c r="S4" s="18"/>
      <c r="T4" s="42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8">
        <v>2009</v>
      </c>
      <c r="C5" s="28"/>
      <c r="D5" s="29" t="s">
        <v>39</v>
      </c>
      <c r="E5" s="28"/>
      <c r="F5" s="30" t="s">
        <v>38</v>
      </c>
      <c r="G5" s="31"/>
      <c r="H5" s="32"/>
      <c r="I5" s="28"/>
      <c r="J5" s="28"/>
      <c r="K5" s="28"/>
      <c r="L5" s="28"/>
      <c r="M5" s="28"/>
      <c r="N5" s="33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2010</v>
      </c>
      <c r="C6" s="26"/>
      <c r="D6" s="34"/>
      <c r="E6" s="26"/>
      <c r="F6" s="26"/>
      <c r="G6" s="26"/>
      <c r="H6" s="26"/>
      <c r="I6" s="26"/>
      <c r="J6" s="26"/>
      <c r="K6" s="26"/>
      <c r="L6" s="26"/>
      <c r="M6" s="26"/>
      <c r="N6" s="35"/>
      <c r="O6" s="24"/>
      <c r="P6" s="18"/>
      <c r="Q6" s="18"/>
      <c r="R6" s="18"/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8">
        <v>2011</v>
      </c>
      <c r="C7" s="28"/>
      <c r="D7" s="29" t="s">
        <v>39</v>
      </c>
      <c r="E7" s="28"/>
      <c r="F7" s="30" t="s">
        <v>38</v>
      </c>
      <c r="G7" s="31"/>
      <c r="H7" s="32"/>
      <c r="I7" s="28"/>
      <c r="J7" s="28"/>
      <c r="K7" s="28"/>
      <c r="L7" s="28"/>
      <c r="M7" s="28"/>
      <c r="N7" s="33"/>
      <c r="O7" s="24"/>
      <c r="P7" s="18"/>
      <c r="Q7" s="18"/>
      <c r="R7" s="18"/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2012</v>
      </c>
      <c r="C8" s="26"/>
      <c r="D8" s="34"/>
      <c r="E8" s="26"/>
      <c r="F8" s="26"/>
      <c r="G8" s="26"/>
      <c r="H8" s="26"/>
      <c r="I8" s="26"/>
      <c r="J8" s="26"/>
      <c r="K8" s="26"/>
      <c r="L8" s="26"/>
      <c r="M8" s="26"/>
      <c r="N8" s="35"/>
      <c r="O8" s="24"/>
      <c r="P8" s="18"/>
      <c r="Q8" s="18"/>
      <c r="R8" s="18"/>
      <c r="S8" s="18"/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5">
      <c r="A9" s="1"/>
      <c r="B9" s="28">
        <v>2013</v>
      </c>
      <c r="C9" s="28"/>
      <c r="D9" s="29" t="s">
        <v>39</v>
      </c>
      <c r="E9" s="28"/>
      <c r="F9" s="28"/>
      <c r="G9" s="28"/>
      <c r="H9" s="28"/>
      <c r="I9" s="28"/>
      <c r="J9" s="28"/>
      <c r="K9" s="28"/>
      <c r="L9" s="28"/>
      <c r="M9" s="28"/>
      <c r="N9" s="33"/>
      <c r="O9" s="24"/>
      <c r="P9" s="18"/>
      <c r="Q9" s="18"/>
      <c r="R9" s="18"/>
      <c r="S9" s="18"/>
      <c r="T9" s="42"/>
      <c r="U9" s="26"/>
      <c r="V9" s="26"/>
      <c r="W9" s="26"/>
      <c r="X9" s="26"/>
      <c r="Y9" s="26"/>
      <c r="Z9" s="27">
        <v>4</v>
      </c>
      <c r="AA9" s="27">
        <v>0</v>
      </c>
      <c r="AB9" s="27">
        <v>2</v>
      </c>
      <c r="AC9" s="27">
        <v>0</v>
      </c>
      <c r="AD9" s="27">
        <v>6</v>
      </c>
      <c r="AE9" s="26"/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5">
      <c r="A10" s="1"/>
      <c r="B10" s="28">
        <v>2014</v>
      </c>
      <c r="C10" s="28"/>
      <c r="D10" s="29" t="s">
        <v>39</v>
      </c>
      <c r="E10" s="28"/>
      <c r="F10" s="30" t="s">
        <v>38</v>
      </c>
      <c r="G10" s="31"/>
      <c r="H10" s="32"/>
      <c r="I10" s="28"/>
      <c r="J10" s="28"/>
      <c r="K10" s="28"/>
      <c r="L10" s="28"/>
      <c r="M10" s="28"/>
      <c r="N10" s="33"/>
      <c r="O10" s="24"/>
      <c r="P10" s="18"/>
      <c r="Q10" s="18"/>
      <c r="R10" s="18"/>
      <c r="S10" s="18"/>
      <c r="T10" s="42"/>
      <c r="U10" s="26"/>
      <c r="V10" s="26"/>
      <c r="W10" s="26"/>
      <c r="X10" s="26"/>
      <c r="Y10" s="26"/>
      <c r="Z10" s="27"/>
      <c r="AA10" s="27"/>
      <c r="AB10" s="27"/>
      <c r="AC10" s="27"/>
      <c r="AD10" s="27"/>
      <c r="AE10" s="26"/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5">
      <c r="A11" s="1"/>
      <c r="B11" s="26">
        <v>2015</v>
      </c>
      <c r="C11" s="26" t="s">
        <v>51</v>
      </c>
      <c r="D11" s="34" t="s">
        <v>39</v>
      </c>
      <c r="E11" s="26">
        <v>22</v>
      </c>
      <c r="F11" s="26">
        <v>1</v>
      </c>
      <c r="G11" s="26">
        <v>1</v>
      </c>
      <c r="H11" s="26">
        <v>11</v>
      </c>
      <c r="I11" s="26">
        <v>63</v>
      </c>
      <c r="J11" s="26">
        <v>21</v>
      </c>
      <c r="K11" s="26">
        <v>33</v>
      </c>
      <c r="L11" s="26">
        <v>7</v>
      </c>
      <c r="M11" s="26">
        <v>2</v>
      </c>
      <c r="N11" s="35">
        <v>0.48459999999999998</v>
      </c>
      <c r="O11" s="65">
        <v>130</v>
      </c>
      <c r="P11" s="18"/>
      <c r="Q11" s="18"/>
      <c r="R11" s="18"/>
      <c r="S11" s="18"/>
      <c r="T11" s="42"/>
      <c r="U11" s="26">
        <v>3</v>
      </c>
      <c r="V11" s="26">
        <v>0</v>
      </c>
      <c r="W11" s="26">
        <v>1</v>
      </c>
      <c r="X11" s="26">
        <v>0</v>
      </c>
      <c r="Y11" s="26">
        <v>5</v>
      </c>
      <c r="Z11" s="27"/>
      <c r="AA11" s="27"/>
      <c r="AB11" s="27"/>
      <c r="AC11" s="27"/>
      <c r="AD11" s="27"/>
      <c r="AE11" s="26"/>
      <c r="AF11" s="26"/>
      <c r="AG11" s="26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5">
      <c r="A12" s="1"/>
      <c r="B12" s="26">
        <v>2016</v>
      </c>
      <c r="C12" s="26" t="s">
        <v>52</v>
      </c>
      <c r="D12" s="34" t="s">
        <v>53</v>
      </c>
      <c r="E12" s="26">
        <v>21</v>
      </c>
      <c r="F12" s="26">
        <v>0</v>
      </c>
      <c r="G12" s="26">
        <v>7</v>
      </c>
      <c r="H12" s="26">
        <v>4</v>
      </c>
      <c r="I12" s="26">
        <v>48</v>
      </c>
      <c r="J12" s="26">
        <v>10</v>
      </c>
      <c r="K12" s="26">
        <v>21</v>
      </c>
      <c r="L12" s="26">
        <v>10</v>
      </c>
      <c r="M12" s="26">
        <v>7</v>
      </c>
      <c r="N12" s="35">
        <v>0.38400000000000001</v>
      </c>
      <c r="O12" s="65">
        <v>125</v>
      </c>
      <c r="P12" s="18"/>
      <c r="Q12" s="18"/>
      <c r="R12" s="18"/>
      <c r="S12" s="18"/>
      <c r="T12" s="42"/>
      <c r="U12" s="26">
        <v>1</v>
      </c>
      <c r="V12" s="26">
        <v>0</v>
      </c>
      <c r="W12" s="26">
        <v>0</v>
      </c>
      <c r="X12" s="26">
        <v>0</v>
      </c>
      <c r="Y12" s="26">
        <v>1</v>
      </c>
      <c r="Z12" s="27"/>
      <c r="AA12" s="27"/>
      <c r="AB12" s="27"/>
      <c r="AC12" s="27"/>
      <c r="AD12" s="27"/>
      <c r="AE12" s="26"/>
      <c r="AF12" s="26"/>
      <c r="AG12" s="26"/>
      <c r="AH12" s="26"/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5">
      <c r="A13" s="1"/>
      <c r="B13" s="26">
        <v>2017</v>
      </c>
      <c r="C13" s="26"/>
      <c r="D13" s="34"/>
      <c r="E13" s="26"/>
      <c r="F13" s="26"/>
      <c r="G13" s="26"/>
      <c r="H13" s="26"/>
      <c r="I13" s="26"/>
      <c r="J13" s="26"/>
      <c r="K13" s="26"/>
      <c r="L13" s="26"/>
      <c r="M13" s="26"/>
      <c r="N13" s="35"/>
      <c r="O13" s="65"/>
      <c r="P13" s="18"/>
      <c r="Q13" s="18"/>
      <c r="R13" s="18"/>
      <c r="S13" s="18"/>
      <c r="T13" s="42"/>
      <c r="U13" s="26"/>
      <c r="V13" s="26"/>
      <c r="W13" s="26"/>
      <c r="X13" s="26"/>
      <c r="Y13" s="26"/>
      <c r="Z13" s="27"/>
      <c r="AA13" s="27"/>
      <c r="AB13" s="27"/>
      <c r="AC13" s="27"/>
      <c r="AD13" s="27"/>
      <c r="AE13" s="26"/>
      <c r="AF13" s="26"/>
      <c r="AG13" s="26"/>
      <c r="AH13" s="26"/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5">
      <c r="A14" s="1"/>
      <c r="B14" s="26">
        <v>2018</v>
      </c>
      <c r="C14" s="26" t="s">
        <v>51</v>
      </c>
      <c r="D14" s="34" t="s">
        <v>55</v>
      </c>
      <c r="E14" s="26">
        <v>25</v>
      </c>
      <c r="F14" s="26">
        <v>0</v>
      </c>
      <c r="G14" s="26">
        <v>3</v>
      </c>
      <c r="H14" s="26">
        <v>8</v>
      </c>
      <c r="I14" s="26">
        <v>69</v>
      </c>
      <c r="J14" s="26">
        <v>15</v>
      </c>
      <c r="K14" s="26">
        <v>28</v>
      </c>
      <c r="L14" s="26">
        <v>23</v>
      </c>
      <c r="M14" s="26">
        <v>3</v>
      </c>
      <c r="N14" s="35">
        <v>0.4259</v>
      </c>
      <c r="O14" s="65">
        <v>162</v>
      </c>
      <c r="P14" s="18"/>
      <c r="Q14" s="18"/>
      <c r="R14" s="18"/>
      <c r="S14" s="18"/>
      <c r="T14" s="42"/>
      <c r="U14" s="26">
        <v>3</v>
      </c>
      <c r="V14" s="26">
        <v>0</v>
      </c>
      <c r="W14" s="26">
        <v>0</v>
      </c>
      <c r="X14" s="26">
        <v>1</v>
      </c>
      <c r="Y14" s="26">
        <v>6</v>
      </c>
      <c r="Z14" s="27"/>
      <c r="AA14" s="27"/>
      <c r="AB14" s="27"/>
      <c r="AC14" s="27"/>
      <c r="AD14" s="27"/>
      <c r="AE14" s="26"/>
      <c r="AF14" s="26"/>
      <c r="AG14" s="26"/>
      <c r="AH14" s="26"/>
      <c r="AI14" s="26"/>
      <c r="AJ14" s="26"/>
      <c r="AK14" s="23"/>
      <c r="AL14" s="8"/>
      <c r="AM14" s="8"/>
      <c r="AN14" s="8"/>
      <c r="AO14" s="8"/>
      <c r="AP14" s="8"/>
    </row>
    <row r="15" spans="1:42" ht="15" customHeight="1" x14ac:dyDescent="0.25">
      <c r="A15" s="1"/>
      <c r="B15" s="26">
        <v>2019</v>
      </c>
      <c r="C15" s="26" t="s">
        <v>51</v>
      </c>
      <c r="D15" s="34" t="s">
        <v>55</v>
      </c>
      <c r="E15" s="26">
        <v>24</v>
      </c>
      <c r="F15" s="26">
        <v>1</v>
      </c>
      <c r="G15" s="26">
        <v>5</v>
      </c>
      <c r="H15" s="26">
        <v>9</v>
      </c>
      <c r="I15" s="26">
        <v>72</v>
      </c>
      <c r="J15" s="26">
        <v>18</v>
      </c>
      <c r="K15" s="26">
        <v>23</v>
      </c>
      <c r="L15" s="26">
        <v>25</v>
      </c>
      <c r="M15" s="26">
        <v>6</v>
      </c>
      <c r="N15" s="35">
        <v>0.49655172413793103</v>
      </c>
      <c r="O15" s="65">
        <v>145</v>
      </c>
      <c r="P15" s="18"/>
      <c r="Q15" s="18"/>
      <c r="R15" s="18"/>
      <c r="S15" s="18"/>
      <c r="T15" s="42"/>
      <c r="U15" s="26">
        <v>4</v>
      </c>
      <c r="V15" s="26">
        <v>0</v>
      </c>
      <c r="W15" s="26">
        <v>0</v>
      </c>
      <c r="X15" s="26">
        <v>0</v>
      </c>
      <c r="Y15" s="26">
        <v>10</v>
      </c>
      <c r="Z15" s="27"/>
      <c r="AA15" s="27"/>
      <c r="AB15" s="27"/>
      <c r="AC15" s="27"/>
      <c r="AD15" s="27"/>
      <c r="AE15" s="26"/>
      <c r="AF15" s="26"/>
      <c r="AG15" s="26"/>
      <c r="AH15" s="26"/>
      <c r="AI15" s="26"/>
      <c r="AJ15" s="26"/>
      <c r="AK15" s="23"/>
      <c r="AL15" s="8"/>
      <c r="AM15" s="8"/>
      <c r="AN15" s="8"/>
      <c r="AO15" s="8"/>
      <c r="AP15" s="8"/>
    </row>
    <row r="16" spans="1:42" ht="15" customHeight="1" x14ac:dyDescent="0.25">
      <c r="A16" s="1"/>
      <c r="B16" s="26">
        <v>2020</v>
      </c>
      <c r="C16" s="26" t="s">
        <v>60</v>
      </c>
      <c r="D16" s="34" t="s">
        <v>55</v>
      </c>
      <c r="E16" s="26">
        <v>20</v>
      </c>
      <c r="F16" s="26">
        <v>0</v>
      </c>
      <c r="G16" s="26">
        <v>8</v>
      </c>
      <c r="H16" s="26">
        <v>10</v>
      </c>
      <c r="I16" s="26">
        <v>73</v>
      </c>
      <c r="J16" s="26">
        <v>4</v>
      </c>
      <c r="K16" s="26">
        <v>13</v>
      </c>
      <c r="L16" s="26">
        <v>48</v>
      </c>
      <c r="M16" s="26">
        <v>8</v>
      </c>
      <c r="N16" s="35">
        <v>0.69499999999999995</v>
      </c>
      <c r="O16" s="65">
        <v>105</v>
      </c>
      <c r="P16" s="18"/>
      <c r="Q16" s="18"/>
      <c r="R16" s="18"/>
      <c r="S16" s="18"/>
      <c r="T16" s="42"/>
      <c r="U16" s="26">
        <v>3</v>
      </c>
      <c r="V16" s="26">
        <v>0</v>
      </c>
      <c r="W16" s="26">
        <v>0</v>
      </c>
      <c r="X16" s="26">
        <v>0</v>
      </c>
      <c r="Y16" s="26">
        <v>11</v>
      </c>
      <c r="Z16" s="27"/>
      <c r="AA16" s="27"/>
      <c r="AB16" s="27"/>
      <c r="AC16" s="27"/>
      <c r="AD16" s="27"/>
      <c r="AE16" s="26"/>
      <c r="AF16" s="26"/>
      <c r="AG16" s="26"/>
      <c r="AH16" s="26"/>
      <c r="AI16" s="26"/>
      <c r="AJ16" s="26"/>
      <c r="AK16" s="23"/>
      <c r="AL16" s="8"/>
      <c r="AM16" s="8"/>
      <c r="AN16" s="8"/>
      <c r="AO16" s="8"/>
      <c r="AP16" s="8"/>
    </row>
    <row r="17" spans="1:42" ht="15" customHeight="1" x14ac:dyDescent="0.25">
      <c r="A17" s="1"/>
      <c r="B17" s="16" t="s">
        <v>9</v>
      </c>
      <c r="C17" s="17"/>
      <c r="D17" s="15"/>
      <c r="E17" s="18">
        <f t="shared" ref="E17:M17" si="0">SUM(E5:E16)</f>
        <v>112</v>
      </c>
      <c r="F17" s="18">
        <f t="shared" si="0"/>
        <v>2</v>
      </c>
      <c r="G17" s="18">
        <f t="shared" si="0"/>
        <v>24</v>
      </c>
      <c r="H17" s="18">
        <f t="shared" si="0"/>
        <v>42</v>
      </c>
      <c r="I17" s="18">
        <f t="shared" si="0"/>
        <v>325</v>
      </c>
      <c r="J17" s="18">
        <f t="shared" si="0"/>
        <v>68</v>
      </c>
      <c r="K17" s="18">
        <f t="shared" si="0"/>
        <v>118</v>
      </c>
      <c r="L17" s="18">
        <f t="shared" si="0"/>
        <v>113</v>
      </c>
      <c r="M17" s="18">
        <f t="shared" si="0"/>
        <v>26</v>
      </c>
      <c r="N17" s="36">
        <f>PRODUCT(I17/O17)</f>
        <v>0.48725637181409298</v>
      </c>
      <c r="O17" s="37">
        <f>SUM(O8:O16)</f>
        <v>667</v>
      </c>
      <c r="P17" s="18"/>
      <c r="Q17" s="18"/>
      <c r="R17" s="18"/>
      <c r="S17" s="18"/>
      <c r="T17" s="42"/>
      <c r="U17" s="18">
        <f t="shared" ref="U17:AJ17" si="1">SUM(U5:U16)</f>
        <v>14</v>
      </c>
      <c r="V17" s="18">
        <f t="shared" si="1"/>
        <v>0</v>
      </c>
      <c r="W17" s="18">
        <f t="shared" si="1"/>
        <v>1</v>
      </c>
      <c r="X17" s="18">
        <f t="shared" si="1"/>
        <v>1</v>
      </c>
      <c r="Y17" s="18">
        <f t="shared" si="1"/>
        <v>33</v>
      </c>
      <c r="Z17" s="18">
        <f t="shared" si="1"/>
        <v>4</v>
      </c>
      <c r="AA17" s="18">
        <f t="shared" si="1"/>
        <v>0</v>
      </c>
      <c r="AB17" s="18">
        <f t="shared" si="1"/>
        <v>2</v>
      </c>
      <c r="AC17" s="18">
        <f t="shared" si="1"/>
        <v>0</v>
      </c>
      <c r="AD17" s="18">
        <f t="shared" si="1"/>
        <v>6</v>
      </c>
      <c r="AE17" s="18">
        <f t="shared" si="1"/>
        <v>0</v>
      </c>
      <c r="AF17" s="18">
        <f t="shared" si="1"/>
        <v>0</v>
      </c>
      <c r="AG17" s="18">
        <f t="shared" si="1"/>
        <v>0</v>
      </c>
      <c r="AH17" s="18">
        <f t="shared" si="1"/>
        <v>0</v>
      </c>
      <c r="AI17" s="18">
        <f t="shared" si="1"/>
        <v>0</v>
      </c>
      <c r="AJ17" s="18">
        <f t="shared" si="1"/>
        <v>0</v>
      </c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34" t="s">
        <v>2</v>
      </c>
      <c r="C18" s="38"/>
      <c r="D18" s="39">
        <f>SUM(F17:H17)+((I17-F17-G17)/3)+(E17/3)+(AE17*25)+(AF17*25)+(AG17*10)+(AH17*25)+(AI17*20)+(AJ17*15)</f>
        <v>205.00000000000003</v>
      </c>
      <c r="E18" s="1"/>
      <c r="F18" s="1"/>
      <c r="G18" s="1"/>
      <c r="H18" s="1"/>
      <c r="I18" s="1"/>
      <c r="J18" s="1"/>
      <c r="K18" s="1"/>
      <c r="L18" s="1"/>
      <c r="M18" s="1"/>
      <c r="N18" s="40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24"/>
      <c r="AC18" s="1"/>
      <c r="AD18" s="1"/>
      <c r="AE18" s="1"/>
      <c r="AF18" s="1"/>
      <c r="AG18" s="24"/>
      <c r="AH18" s="1"/>
      <c r="AI18" s="41"/>
      <c r="AJ18" s="1"/>
      <c r="AK18" s="23"/>
      <c r="AL18" s="8"/>
      <c r="AM18" s="8"/>
      <c r="AN18" s="8"/>
      <c r="AO18" s="8"/>
      <c r="AP18" s="8"/>
    </row>
    <row r="19" spans="1:42" s="9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40"/>
      <c r="O19" s="42"/>
      <c r="P19" s="42"/>
      <c r="Q19" s="42"/>
      <c r="R19" s="42"/>
      <c r="S19" s="42"/>
      <c r="T19" s="42"/>
      <c r="U19" s="1"/>
      <c r="V19" s="1"/>
      <c r="W19" s="1"/>
      <c r="X19" s="1"/>
      <c r="Y19" s="1"/>
      <c r="Z19" s="1"/>
      <c r="AA19" s="1"/>
      <c r="AB19" s="24"/>
      <c r="AC19" s="1"/>
      <c r="AD19" s="1"/>
      <c r="AE19" s="1"/>
      <c r="AF19" s="1"/>
      <c r="AG19" s="24"/>
      <c r="AH19" s="1"/>
      <c r="AI19" s="1"/>
      <c r="AJ19" s="1"/>
      <c r="AK19" s="23"/>
      <c r="AL19" s="23"/>
      <c r="AM19" s="8"/>
      <c r="AN19" s="8"/>
      <c r="AO19" s="8"/>
      <c r="AP19" s="8"/>
    </row>
    <row r="20" spans="1:42" ht="15" customHeight="1" x14ac:dyDescent="0.25">
      <c r="A20" s="1"/>
      <c r="B20" s="22" t="s">
        <v>16</v>
      </c>
      <c r="C20" s="44"/>
      <c r="D20" s="44"/>
      <c r="E20" s="18" t="s">
        <v>4</v>
      </c>
      <c r="F20" s="18" t="s">
        <v>13</v>
      </c>
      <c r="G20" s="15" t="s">
        <v>14</v>
      </c>
      <c r="H20" s="18" t="s">
        <v>15</v>
      </c>
      <c r="I20" s="18" t="s">
        <v>3</v>
      </c>
      <c r="J20" s="1"/>
      <c r="K20" s="18" t="s">
        <v>25</v>
      </c>
      <c r="L20" s="18" t="s">
        <v>26</v>
      </c>
      <c r="M20" s="18" t="s">
        <v>27</v>
      </c>
      <c r="N20" s="36" t="s">
        <v>35</v>
      </c>
      <c r="O20" s="24"/>
      <c r="P20" s="45" t="s">
        <v>32</v>
      </c>
      <c r="Q20" s="12"/>
      <c r="R20" s="12"/>
      <c r="S20" s="12"/>
      <c r="T20" s="46"/>
      <c r="U20" s="46"/>
      <c r="V20" s="46"/>
      <c r="W20" s="46"/>
      <c r="X20" s="46"/>
      <c r="Y20" s="12"/>
      <c r="Z20" s="12"/>
      <c r="AA20" s="12"/>
      <c r="AB20" s="11"/>
      <c r="AC20" s="12"/>
      <c r="AD20" s="12"/>
      <c r="AE20" s="12"/>
      <c r="AF20" s="12"/>
      <c r="AG20" s="12"/>
      <c r="AH20" s="12"/>
      <c r="AI20" s="12"/>
      <c r="AJ20" s="47"/>
      <c r="AK20" s="23"/>
      <c r="AL20" s="23"/>
      <c r="AM20" s="8"/>
      <c r="AN20" s="8"/>
      <c r="AO20" s="8"/>
      <c r="AP20" s="8"/>
    </row>
    <row r="21" spans="1:42" ht="15" customHeight="1" x14ac:dyDescent="0.2">
      <c r="A21" s="1"/>
      <c r="B21" s="45" t="s">
        <v>17</v>
      </c>
      <c r="C21" s="12"/>
      <c r="D21" s="47"/>
      <c r="E21" s="26">
        <f>PRODUCT(E17)</f>
        <v>112</v>
      </c>
      <c r="F21" s="26">
        <f>PRODUCT(F17)</f>
        <v>2</v>
      </c>
      <c r="G21" s="26">
        <f>PRODUCT(G17)</f>
        <v>24</v>
      </c>
      <c r="H21" s="26">
        <f>PRODUCT(H17)</f>
        <v>42</v>
      </c>
      <c r="I21" s="26">
        <f>PRODUCT(I17)</f>
        <v>325</v>
      </c>
      <c r="J21" s="1"/>
      <c r="K21" s="48">
        <f>PRODUCT((F21+G21)/E21)</f>
        <v>0.23214285714285715</v>
      </c>
      <c r="L21" s="48">
        <f>PRODUCT(H21/E21)</f>
        <v>0.375</v>
      </c>
      <c r="M21" s="48">
        <f>PRODUCT(I21/E21)</f>
        <v>2.9017857142857144</v>
      </c>
      <c r="N21" s="35">
        <f>PRODUCT(N17)</f>
        <v>0.48725637181409298</v>
      </c>
      <c r="O21" s="24">
        <f>PRODUCT(O17)</f>
        <v>667</v>
      </c>
      <c r="P21" s="66" t="s">
        <v>33</v>
      </c>
      <c r="Q21" s="67"/>
      <c r="R21" s="68" t="s">
        <v>40</v>
      </c>
      <c r="S21" s="68"/>
      <c r="T21" s="68"/>
      <c r="U21" s="68"/>
      <c r="V21" s="68"/>
      <c r="W21" s="68"/>
      <c r="X21" s="68"/>
      <c r="Y21" s="68"/>
      <c r="Z21" s="68"/>
      <c r="AA21" s="69"/>
      <c r="AB21" s="68"/>
      <c r="AC21" s="70" t="s">
        <v>36</v>
      </c>
      <c r="AD21" s="68"/>
      <c r="AE21" s="71" t="s">
        <v>46</v>
      </c>
      <c r="AF21" s="69"/>
      <c r="AG21" s="69"/>
      <c r="AH21" s="69"/>
      <c r="AI21" s="69"/>
      <c r="AJ21" s="72"/>
      <c r="AK21" s="23"/>
      <c r="AL21" s="23"/>
      <c r="AM21" s="8"/>
      <c r="AN21" s="8"/>
      <c r="AO21" s="8"/>
      <c r="AP21" s="8"/>
    </row>
    <row r="22" spans="1:42" ht="15" customHeight="1" x14ac:dyDescent="0.2">
      <c r="A22" s="1"/>
      <c r="B22" s="49" t="s">
        <v>18</v>
      </c>
      <c r="C22" s="50"/>
      <c r="D22" s="51"/>
      <c r="E22" s="26">
        <f>PRODUCT(U17)</f>
        <v>14</v>
      </c>
      <c r="F22" s="26">
        <f t="shared" ref="F22:I22" si="2">PRODUCT(V17)</f>
        <v>0</v>
      </c>
      <c r="G22" s="26">
        <f t="shared" si="2"/>
        <v>1</v>
      </c>
      <c r="H22" s="26">
        <f t="shared" si="2"/>
        <v>1</v>
      </c>
      <c r="I22" s="26">
        <f t="shared" si="2"/>
        <v>33</v>
      </c>
      <c r="J22" s="1"/>
      <c r="K22" s="48">
        <f>PRODUCT((F22+G22)/E22)</f>
        <v>7.1428571428571425E-2</v>
      </c>
      <c r="L22" s="48">
        <f>PRODUCT(H22/E22)</f>
        <v>7.1428571428571425E-2</v>
      </c>
      <c r="M22" s="48">
        <f>PRODUCT(I22/E22)</f>
        <v>2.3571428571428572</v>
      </c>
      <c r="N22" s="35">
        <f>PRODUCT(I22/O22)</f>
        <v>0.44</v>
      </c>
      <c r="O22" s="24">
        <v>75</v>
      </c>
      <c r="P22" s="73" t="s">
        <v>57</v>
      </c>
      <c r="Q22" s="74"/>
      <c r="R22" s="75" t="s">
        <v>40</v>
      </c>
      <c r="S22" s="75"/>
      <c r="T22" s="75"/>
      <c r="U22" s="75"/>
      <c r="V22" s="75"/>
      <c r="W22" s="75"/>
      <c r="X22" s="75"/>
      <c r="Y22" s="75"/>
      <c r="Z22" s="75"/>
      <c r="AA22" s="76"/>
      <c r="AB22" s="75"/>
      <c r="AC22" s="77" t="s">
        <v>36</v>
      </c>
      <c r="AD22" s="75"/>
      <c r="AE22" s="78" t="s">
        <v>46</v>
      </c>
      <c r="AF22" s="76"/>
      <c r="AG22" s="76"/>
      <c r="AH22" s="76"/>
      <c r="AI22" s="76"/>
      <c r="AJ22" s="79"/>
      <c r="AK22" s="23"/>
      <c r="AL22" s="23"/>
      <c r="AM22" s="8"/>
      <c r="AN22" s="8"/>
      <c r="AO22" s="8"/>
      <c r="AP22" s="8"/>
    </row>
    <row r="23" spans="1:42" ht="15" customHeight="1" x14ac:dyDescent="0.2">
      <c r="A23" s="1"/>
      <c r="B23" s="52" t="s">
        <v>19</v>
      </c>
      <c r="C23" s="53"/>
      <c r="D23" s="54"/>
      <c r="E23" s="27">
        <f>PRODUCT(Z17)</f>
        <v>4</v>
      </c>
      <c r="F23" s="27">
        <f t="shared" ref="F23:I23" si="3">PRODUCT(AA17)</f>
        <v>0</v>
      </c>
      <c r="G23" s="27">
        <f t="shared" si="3"/>
        <v>2</v>
      </c>
      <c r="H23" s="27">
        <f t="shared" si="3"/>
        <v>0</v>
      </c>
      <c r="I23" s="27">
        <f t="shared" si="3"/>
        <v>6</v>
      </c>
      <c r="J23" s="1"/>
      <c r="K23" s="55">
        <f>PRODUCT((F23+G23)/E23)</f>
        <v>0.5</v>
      </c>
      <c r="L23" s="55">
        <f>PRODUCT(H23/E23)</f>
        <v>0</v>
      </c>
      <c r="M23" s="55">
        <f>PRODUCT(I23/E23)</f>
        <v>1.5</v>
      </c>
      <c r="N23" s="56">
        <f>PRODUCT(I23/O23)</f>
        <v>0.33333333333333331</v>
      </c>
      <c r="O23" s="24">
        <v>18</v>
      </c>
      <c r="P23" s="73" t="s">
        <v>58</v>
      </c>
      <c r="Q23" s="74"/>
      <c r="R23" s="75" t="s">
        <v>41</v>
      </c>
      <c r="S23" s="75"/>
      <c r="T23" s="75"/>
      <c r="U23" s="75"/>
      <c r="V23" s="75"/>
      <c r="W23" s="75"/>
      <c r="X23" s="75"/>
      <c r="Y23" s="75"/>
      <c r="Z23" s="75"/>
      <c r="AA23" s="76"/>
      <c r="AB23" s="75"/>
      <c r="AC23" s="77" t="s">
        <v>45</v>
      </c>
      <c r="AD23" s="75"/>
      <c r="AE23" s="78" t="s">
        <v>47</v>
      </c>
      <c r="AF23" s="76"/>
      <c r="AG23" s="76"/>
      <c r="AH23" s="76"/>
      <c r="AI23" s="76"/>
      <c r="AJ23" s="79"/>
      <c r="AK23" s="23"/>
      <c r="AL23" s="23"/>
      <c r="AM23" s="8"/>
      <c r="AN23" s="8"/>
      <c r="AO23" s="8"/>
      <c r="AP23" s="8"/>
    </row>
    <row r="24" spans="1:42" ht="15" customHeight="1" x14ac:dyDescent="0.2">
      <c r="A24" s="1"/>
      <c r="B24" s="57" t="s">
        <v>20</v>
      </c>
      <c r="C24" s="58"/>
      <c r="D24" s="59"/>
      <c r="E24" s="18">
        <f>SUM(E21:E23)</f>
        <v>130</v>
      </c>
      <c r="F24" s="18">
        <f>SUM(F21:F23)</f>
        <v>2</v>
      </c>
      <c r="G24" s="18">
        <f>SUM(G21:G23)</f>
        <v>27</v>
      </c>
      <c r="H24" s="18">
        <f>SUM(H21:H23)</f>
        <v>43</v>
      </c>
      <c r="I24" s="18">
        <f>SUM(I21:I23)</f>
        <v>364</v>
      </c>
      <c r="J24" s="1"/>
      <c r="K24" s="60">
        <f>PRODUCT((F24+G24)/E24)</f>
        <v>0.22307692307692309</v>
      </c>
      <c r="L24" s="60">
        <f>PRODUCT(H24/E24)</f>
        <v>0.33076923076923076</v>
      </c>
      <c r="M24" s="60">
        <f>PRODUCT(I24/E24)</f>
        <v>2.8</v>
      </c>
      <c r="N24" s="36">
        <f>PRODUCT(I24/O24)</f>
        <v>0.47894736842105262</v>
      </c>
      <c r="O24" s="24">
        <f>SUM(O21:O23)</f>
        <v>760</v>
      </c>
      <c r="P24" s="80" t="s">
        <v>34</v>
      </c>
      <c r="Q24" s="81"/>
      <c r="R24" s="82" t="s">
        <v>49</v>
      </c>
      <c r="S24" s="82"/>
      <c r="T24" s="82"/>
      <c r="U24" s="82"/>
      <c r="V24" s="82"/>
      <c r="W24" s="82"/>
      <c r="X24" s="82"/>
      <c r="Y24" s="82"/>
      <c r="Z24" s="82"/>
      <c r="AA24" s="83"/>
      <c r="AB24" s="82"/>
      <c r="AC24" s="84" t="s">
        <v>48</v>
      </c>
      <c r="AD24" s="82"/>
      <c r="AE24" s="85" t="s">
        <v>50</v>
      </c>
      <c r="AF24" s="83"/>
      <c r="AG24" s="83"/>
      <c r="AH24" s="83"/>
      <c r="AI24" s="83"/>
      <c r="AJ24" s="86"/>
      <c r="AK24" s="23"/>
      <c r="AL24" s="23"/>
      <c r="AM24" s="8"/>
      <c r="AN24" s="8"/>
      <c r="AO24" s="8"/>
      <c r="AP24" s="8"/>
    </row>
    <row r="25" spans="1:42" ht="15" customHeight="1" x14ac:dyDescent="0.25">
      <c r="A25" s="1"/>
      <c r="B25" s="41"/>
      <c r="C25" s="41"/>
      <c r="D25" s="41"/>
      <c r="E25" s="41"/>
      <c r="F25" s="41"/>
      <c r="G25" s="41"/>
      <c r="H25" s="41"/>
      <c r="I25" s="41"/>
      <c r="J25" s="1"/>
      <c r="K25" s="41"/>
      <c r="L25" s="41"/>
      <c r="M25" s="41"/>
      <c r="N25" s="40"/>
      <c r="O25" s="24"/>
      <c r="P25" s="24"/>
      <c r="Q25" s="24"/>
      <c r="R25" s="24"/>
      <c r="S25" s="24"/>
      <c r="T25" s="24"/>
      <c r="U25" s="24"/>
      <c r="V25" s="61"/>
      <c r="W25" s="1"/>
      <c r="X25" s="1"/>
      <c r="Y25" s="1"/>
      <c r="Z25" s="1"/>
      <c r="AA25" s="1"/>
      <c r="AB25" s="24"/>
      <c r="AC25" s="1"/>
      <c r="AD25" s="1"/>
      <c r="AE25" s="1"/>
      <c r="AF25" s="1"/>
      <c r="AG25" s="24"/>
      <c r="AH25" s="1"/>
      <c r="AI25" s="1"/>
      <c r="AJ25" s="1"/>
      <c r="AK25" s="23"/>
      <c r="AL25" s="23"/>
      <c r="AM25" s="8"/>
      <c r="AN25" s="8"/>
      <c r="AO25" s="8"/>
      <c r="AP25" s="8"/>
    </row>
    <row r="26" spans="1:42" ht="15" customHeight="1" x14ac:dyDescent="0.25">
      <c r="A26" s="1"/>
      <c r="B26" s="1" t="s">
        <v>37</v>
      </c>
      <c r="C26" s="1"/>
      <c r="D26" s="1" t="s">
        <v>42</v>
      </c>
      <c r="E26" s="1"/>
      <c r="F26" s="24"/>
      <c r="G26" s="1"/>
      <c r="H26" s="1"/>
      <c r="I26" s="1"/>
      <c r="J26" s="1"/>
      <c r="K26" s="1"/>
      <c r="L26" s="1"/>
      <c r="M26" s="1"/>
      <c r="N26" s="43"/>
      <c r="O26" s="24"/>
      <c r="P26" s="24"/>
      <c r="Q26" s="24"/>
      <c r="R26" s="24"/>
      <c r="S26" s="24"/>
      <c r="T26" s="24"/>
      <c r="U26" s="24"/>
      <c r="V26" s="61"/>
      <c r="W26" s="1"/>
      <c r="X26" s="1"/>
      <c r="Y26" s="1"/>
      <c r="Z26" s="1"/>
      <c r="AA26" s="1"/>
      <c r="AB26" s="24"/>
      <c r="AC26" s="1"/>
      <c r="AD26" s="1"/>
      <c r="AE26" s="1"/>
      <c r="AF26" s="1"/>
      <c r="AG26" s="24"/>
      <c r="AH26" s="1"/>
      <c r="AI26" s="1"/>
      <c r="AJ26" s="1"/>
      <c r="AK26" s="23"/>
      <c r="AL26" s="8"/>
      <c r="AM26" s="8"/>
      <c r="AN26" s="8"/>
      <c r="AO26" s="8"/>
      <c r="AP26" s="8"/>
    </row>
    <row r="27" spans="1:42" ht="15" customHeight="1" x14ac:dyDescent="0.25">
      <c r="A27" s="1"/>
      <c r="B27" s="1"/>
      <c r="C27" s="1"/>
      <c r="D27" s="1" t="s">
        <v>54</v>
      </c>
      <c r="E27" s="1"/>
      <c r="F27" s="24"/>
      <c r="G27" s="1"/>
      <c r="H27" s="1"/>
      <c r="I27" s="1"/>
      <c r="J27" s="1"/>
      <c r="K27" s="1"/>
      <c r="L27" s="1"/>
      <c r="M27" s="1"/>
      <c r="N27" s="43"/>
      <c r="O27" s="24"/>
      <c r="P27" s="24"/>
      <c r="Q27" s="24"/>
      <c r="R27" s="24"/>
      <c r="S27" s="24"/>
      <c r="T27" s="24"/>
      <c r="U27" s="24"/>
      <c r="V27" s="61"/>
      <c r="W27" s="1"/>
      <c r="X27" s="1"/>
      <c r="Y27" s="1"/>
      <c r="Z27" s="1"/>
      <c r="AA27" s="1"/>
      <c r="AB27" s="24"/>
      <c r="AC27" s="1"/>
      <c r="AD27" s="1"/>
      <c r="AE27" s="1"/>
      <c r="AF27" s="1"/>
      <c r="AG27" s="24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5">
      <c r="A28" s="1"/>
      <c r="B28" s="1"/>
      <c r="C28" s="1"/>
      <c r="D28" s="1" t="s">
        <v>56</v>
      </c>
      <c r="E28" s="1"/>
      <c r="F28" s="24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24"/>
      <c r="V28" s="61"/>
      <c r="W28" s="1"/>
      <c r="X28" s="1"/>
      <c r="Y28" s="1"/>
      <c r="Z28" s="1"/>
      <c r="AA28" s="1"/>
      <c r="AB28" s="24"/>
      <c r="AC28" s="1"/>
      <c r="AD28" s="1"/>
      <c r="AE28" s="1"/>
      <c r="AF28" s="1"/>
      <c r="AG28" s="24"/>
      <c r="AH28" s="1"/>
      <c r="AI28" s="1"/>
      <c r="AJ28" s="1"/>
      <c r="AK28" s="23"/>
      <c r="AL28" s="8"/>
      <c r="AM28" s="8"/>
      <c r="AN28" s="8"/>
      <c r="AO28" s="8"/>
      <c r="AP28" s="8"/>
    </row>
    <row r="29" spans="1:42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24"/>
      <c r="V29" s="61"/>
      <c r="W29" s="1"/>
      <c r="X29" s="1"/>
      <c r="Y29" s="1"/>
      <c r="Z29" s="1"/>
      <c r="AA29" s="1"/>
      <c r="AB29" s="24"/>
      <c r="AC29" s="1"/>
      <c r="AD29" s="1"/>
      <c r="AE29" s="1"/>
      <c r="AF29" s="1"/>
      <c r="AG29" s="24"/>
      <c r="AH29" s="1"/>
      <c r="AI29" s="1"/>
      <c r="AJ29" s="1"/>
      <c r="AK29" s="23"/>
      <c r="AL29" s="8"/>
      <c r="AM29" s="8"/>
      <c r="AN29" s="8"/>
      <c r="AO29" s="8"/>
      <c r="AP29" s="8"/>
    </row>
    <row r="30" spans="1:42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24"/>
      <c r="V30" s="61"/>
      <c r="W30" s="1"/>
      <c r="X30" s="1"/>
      <c r="Y30" s="1"/>
      <c r="Z30" s="1"/>
      <c r="AA30" s="1"/>
      <c r="AB30" s="24"/>
      <c r="AC30" s="1"/>
      <c r="AD30" s="1"/>
      <c r="AE30" s="1"/>
      <c r="AF30" s="1"/>
      <c r="AG30" s="24"/>
      <c r="AH30" s="1"/>
      <c r="AI30" s="1"/>
      <c r="AJ30" s="1"/>
      <c r="AK30" s="23"/>
      <c r="AL30" s="8"/>
      <c r="AM30" s="8"/>
      <c r="AN30" s="8"/>
      <c r="AO30" s="8"/>
      <c r="AP30" s="8"/>
    </row>
    <row r="31" spans="1:42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4"/>
      <c r="V31" s="61"/>
      <c r="W31" s="1"/>
      <c r="X31" s="1"/>
      <c r="Y31" s="1"/>
      <c r="Z31" s="1"/>
      <c r="AA31" s="1"/>
      <c r="AB31" s="24"/>
      <c r="AC31" s="1"/>
      <c r="AD31" s="1"/>
      <c r="AE31" s="1"/>
      <c r="AF31" s="1"/>
      <c r="AG31" s="24"/>
      <c r="AH31" s="1"/>
      <c r="AI31" s="1"/>
      <c r="AJ31" s="1"/>
      <c r="AK31" s="23"/>
      <c r="AL31" s="8"/>
      <c r="AM31" s="8"/>
      <c r="AN31" s="8"/>
      <c r="AO31" s="8"/>
      <c r="AP31" s="8"/>
    </row>
    <row r="32" spans="1:42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24"/>
      <c r="V32" s="61"/>
      <c r="W32" s="1"/>
      <c r="X32" s="1"/>
      <c r="Y32" s="1"/>
      <c r="Z32" s="1"/>
      <c r="AA32" s="1"/>
      <c r="AB32" s="24"/>
      <c r="AC32" s="1"/>
      <c r="AD32" s="1"/>
      <c r="AE32" s="1"/>
      <c r="AF32" s="1"/>
      <c r="AG32" s="24"/>
      <c r="AH32" s="1"/>
      <c r="AI32" s="1"/>
      <c r="AJ32" s="1"/>
      <c r="AK32" s="23"/>
      <c r="AL32" s="8"/>
      <c r="AM32" s="8"/>
      <c r="AN32" s="8"/>
      <c r="AO32" s="8"/>
      <c r="AP32" s="8"/>
    </row>
    <row r="33" spans="1:42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24"/>
      <c r="V33" s="61"/>
      <c r="W33" s="1"/>
      <c r="X33" s="1"/>
      <c r="Y33" s="1"/>
      <c r="Z33" s="1"/>
      <c r="AA33" s="1"/>
      <c r="AB33" s="24"/>
      <c r="AC33" s="1"/>
      <c r="AD33" s="1"/>
      <c r="AE33" s="1"/>
      <c r="AF33" s="1"/>
      <c r="AG33" s="24"/>
      <c r="AH33" s="1"/>
      <c r="AI33" s="1"/>
      <c r="AJ33" s="1"/>
      <c r="AK33" s="23"/>
      <c r="AL33" s="8"/>
      <c r="AM33" s="8"/>
      <c r="AN33" s="8"/>
      <c r="AO33" s="8"/>
      <c r="AP33" s="8"/>
    </row>
    <row r="34" spans="1:42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24"/>
      <c r="V34" s="61"/>
      <c r="W34" s="1"/>
      <c r="X34" s="1"/>
      <c r="Y34" s="1"/>
      <c r="Z34" s="1"/>
      <c r="AA34" s="1"/>
      <c r="AB34" s="24"/>
      <c r="AC34" s="1"/>
      <c r="AD34" s="1"/>
      <c r="AE34" s="1"/>
      <c r="AF34" s="1"/>
      <c r="AG34" s="24"/>
      <c r="AH34" s="1"/>
      <c r="AI34" s="1"/>
      <c r="AJ34" s="1"/>
      <c r="AK34" s="23"/>
      <c r="AL34" s="8"/>
      <c r="AM34" s="8"/>
      <c r="AN34" s="8"/>
      <c r="AO34" s="8"/>
      <c r="AP34" s="8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24"/>
      <c r="V35" s="61"/>
      <c r="W35" s="1"/>
      <c r="X35" s="1"/>
      <c r="Y35" s="1"/>
      <c r="Z35" s="1"/>
      <c r="AA35" s="1"/>
      <c r="AB35" s="24"/>
      <c r="AC35" s="1"/>
      <c r="AD35" s="1"/>
      <c r="AE35" s="1"/>
      <c r="AF35" s="1"/>
      <c r="AG35" s="24"/>
      <c r="AH35" s="1"/>
      <c r="AI35" s="1"/>
      <c r="AJ35" s="1"/>
      <c r="AK35" s="23"/>
      <c r="AL35" s="8"/>
      <c r="AM35" s="8"/>
      <c r="AN35" s="8"/>
      <c r="AO35" s="8"/>
      <c r="AP35" s="8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24"/>
      <c r="V36" s="61"/>
      <c r="W36" s="1"/>
      <c r="X36" s="1"/>
      <c r="Y36" s="1"/>
      <c r="Z36" s="1"/>
      <c r="AA36" s="1"/>
      <c r="AB36" s="24"/>
      <c r="AC36" s="1"/>
      <c r="AD36" s="1"/>
      <c r="AE36" s="1"/>
      <c r="AF36" s="1"/>
      <c r="AG36" s="24"/>
      <c r="AH36" s="1"/>
      <c r="AI36" s="1"/>
      <c r="AJ36" s="1"/>
      <c r="AK36" s="23"/>
      <c r="AL36" s="8"/>
      <c r="AM36" s="8"/>
      <c r="AN36" s="8"/>
      <c r="AO36" s="8"/>
      <c r="AP36" s="8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24"/>
      <c r="V37" s="61"/>
      <c r="W37" s="1"/>
      <c r="X37" s="1"/>
      <c r="Y37" s="1"/>
      <c r="Z37" s="1"/>
      <c r="AA37" s="1"/>
      <c r="AB37" s="24"/>
      <c r="AC37" s="1"/>
      <c r="AD37" s="1"/>
      <c r="AE37" s="1"/>
      <c r="AF37" s="1"/>
      <c r="AG37" s="24"/>
      <c r="AH37" s="1"/>
      <c r="AI37" s="1"/>
      <c r="AJ37" s="1"/>
      <c r="AK37" s="23"/>
      <c r="AL37" s="8"/>
      <c r="AM37" s="8"/>
      <c r="AN37" s="8"/>
      <c r="AO37" s="8"/>
      <c r="AP37" s="8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24"/>
      <c r="V38" s="61"/>
      <c r="W38" s="1"/>
      <c r="X38" s="1"/>
      <c r="Y38" s="1"/>
      <c r="Z38" s="1"/>
      <c r="AA38" s="1"/>
      <c r="AB38" s="24"/>
      <c r="AC38" s="1"/>
      <c r="AD38" s="1"/>
      <c r="AE38" s="1"/>
      <c r="AF38" s="1"/>
      <c r="AG38" s="24"/>
      <c r="AH38" s="1"/>
      <c r="AI38" s="1"/>
      <c r="AJ38" s="1"/>
      <c r="AK38" s="23"/>
      <c r="AL38" s="8"/>
      <c r="AM38" s="8"/>
      <c r="AN38" s="8"/>
      <c r="AO38" s="8"/>
      <c r="AP38" s="8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24"/>
      <c r="V39" s="61"/>
      <c r="W39" s="1"/>
      <c r="X39" s="1"/>
      <c r="Y39" s="1"/>
      <c r="Z39" s="1"/>
      <c r="AA39" s="1"/>
      <c r="AB39" s="24"/>
      <c r="AC39" s="1"/>
      <c r="AD39" s="1"/>
      <c r="AE39" s="1"/>
      <c r="AF39" s="1"/>
      <c r="AG39" s="24"/>
      <c r="AH39" s="1"/>
      <c r="AI39" s="1"/>
      <c r="AJ39" s="1"/>
      <c r="AK39" s="23"/>
      <c r="AL39" s="8"/>
      <c r="AM39" s="8"/>
      <c r="AN39" s="8"/>
      <c r="AO39" s="8"/>
      <c r="AP39" s="8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24"/>
      <c r="V40" s="61"/>
      <c r="W40" s="1"/>
      <c r="X40" s="1"/>
      <c r="Y40" s="1"/>
      <c r="Z40" s="1"/>
      <c r="AA40" s="1"/>
      <c r="AB40" s="24"/>
      <c r="AC40" s="1"/>
      <c r="AD40" s="1"/>
      <c r="AE40" s="1"/>
      <c r="AF40" s="1"/>
      <c r="AG40" s="24"/>
      <c r="AH40" s="1"/>
      <c r="AI40" s="1"/>
      <c r="AJ40" s="1"/>
      <c r="AK40" s="23"/>
      <c r="AL40" s="8"/>
      <c r="AM40" s="8"/>
      <c r="AN40" s="8"/>
      <c r="AO40" s="8"/>
      <c r="AP40" s="8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24"/>
      <c r="V41" s="61"/>
      <c r="W41" s="1"/>
      <c r="X41" s="1"/>
      <c r="Y41" s="1"/>
      <c r="Z41" s="1"/>
      <c r="AA41" s="1"/>
      <c r="AB41" s="24"/>
      <c r="AC41" s="1"/>
      <c r="AD41" s="1"/>
      <c r="AE41" s="1"/>
      <c r="AF41" s="1"/>
      <c r="AG41" s="24"/>
      <c r="AH41" s="1"/>
      <c r="AI41" s="1"/>
      <c r="AJ41" s="1"/>
      <c r="AK41" s="23"/>
      <c r="AL41" s="8"/>
      <c r="AM41" s="8"/>
      <c r="AN41" s="8"/>
      <c r="AO41" s="8"/>
      <c r="AP41" s="8"/>
    </row>
    <row r="42" spans="1:4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24"/>
      <c r="V42" s="61"/>
      <c r="W42" s="1"/>
      <c r="X42" s="1"/>
      <c r="Y42" s="1"/>
      <c r="Z42" s="1"/>
      <c r="AA42" s="1"/>
      <c r="AB42" s="24"/>
      <c r="AC42" s="1"/>
      <c r="AD42" s="1"/>
      <c r="AE42" s="1"/>
      <c r="AF42" s="1"/>
      <c r="AG42" s="24"/>
      <c r="AH42" s="1"/>
      <c r="AI42" s="1"/>
      <c r="AJ42" s="1"/>
      <c r="AK42" s="23"/>
      <c r="AL42" s="8"/>
      <c r="AM42" s="8"/>
      <c r="AN42" s="8"/>
      <c r="AO42" s="8"/>
      <c r="AP42" s="8"/>
    </row>
    <row r="43" spans="1:42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24"/>
      <c r="V43" s="61"/>
      <c r="W43" s="1"/>
      <c r="X43" s="1"/>
      <c r="Y43" s="1"/>
      <c r="Z43" s="1"/>
      <c r="AA43" s="1"/>
      <c r="AB43" s="24"/>
      <c r="AC43" s="1"/>
      <c r="AD43" s="1"/>
      <c r="AE43" s="1"/>
      <c r="AF43" s="1"/>
      <c r="AG43" s="24"/>
      <c r="AH43" s="1"/>
      <c r="AI43" s="1"/>
      <c r="AJ43" s="1"/>
      <c r="AK43" s="23"/>
      <c r="AL43" s="8"/>
      <c r="AM43" s="8"/>
      <c r="AN43" s="8"/>
      <c r="AO43" s="8"/>
      <c r="AP43" s="8"/>
    </row>
    <row r="44" spans="1:42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24"/>
      <c r="V44" s="61"/>
      <c r="W44" s="1"/>
      <c r="X44" s="1"/>
      <c r="Y44" s="1"/>
      <c r="Z44" s="1"/>
      <c r="AA44" s="1"/>
      <c r="AB44" s="24"/>
      <c r="AC44" s="1"/>
      <c r="AD44" s="1"/>
      <c r="AE44" s="1"/>
      <c r="AF44" s="1"/>
      <c r="AG44" s="24"/>
      <c r="AH44" s="1"/>
      <c r="AI44" s="1"/>
      <c r="AJ44" s="1"/>
      <c r="AK44" s="23"/>
      <c r="AL44" s="8"/>
      <c r="AM44" s="8"/>
      <c r="AN44" s="8"/>
      <c r="AO44" s="8"/>
      <c r="AP44" s="8"/>
    </row>
    <row r="45" spans="1:42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24"/>
      <c r="V45" s="61"/>
      <c r="W45" s="1"/>
      <c r="X45" s="1"/>
      <c r="Y45" s="1"/>
      <c r="Z45" s="1"/>
      <c r="AA45" s="1"/>
      <c r="AB45" s="24"/>
      <c r="AC45" s="1"/>
      <c r="AD45" s="1"/>
      <c r="AE45" s="1"/>
      <c r="AF45" s="1"/>
      <c r="AG45" s="24"/>
      <c r="AH45" s="1"/>
      <c r="AI45" s="1"/>
      <c r="AJ45" s="1"/>
      <c r="AK45" s="23"/>
      <c r="AL45" s="8"/>
      <c r="AM45" s="8"/>
      <c r="AN45" s="8"/>
      <c r="AO45" s="8"/>
      <c r="AP45" s="8"/>
    </row>
    <row r="46" spans="1:42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24"/>
      <c r="V46" s="61"/>
      <c r="W46" s="1"/>
      <c r="X46" s="1"/>
      <c r="Y46" s="1"/>
      <c r="Z46" s="1"/>
      <c r="AA46" s="1"/>
      <c r="AB46" s="24"/>
      <c r="AC46" s="1"/>
      <c r="AD46" s="1"/>
      <c r="AE46" s="1"/>
      <c r="AF46" s="1"/>
      <c r="AG46" s="24"/>
      <c r="AH46" s="1"/>
      <c r="AI46" s="1"/>
      <c r="AJ46" s="1"/>
      <c r="AK46" s="23"/>
      <c r="AL46" s="8"/>
      <c r="AM46" s="8"/>
      <c r="AN46" s="8"/>
      <c r="AO46" s="8"/>
      <c r="AP46" s="8"/>
    </row>
    <row r="47" spans="1:42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24"/>
      <c r="V47" s="61"/>
      <c r="W47" s="1"/>
      <c r="X47" s="1"/>
      <c r="Y47" s="1"/>
      <c r="Z47" s="1"/>
      <c r="AA47" s="1"/>
      <c r="AB47" s="24"/>
      <c r="AC47" s="1"/>
      <c r="AD47" s="1"/>
      <c r="AE47" s="1"/>
      <c r="AF47" s="1"/>
      <c r="AG47" s="24"/>
      <c r="AH47" s="1"/>
      <c r="AI47" s="1"/>
      <c r="AJ47" s="1"/>
      <c r="AK47" s="23"/>
      <c r="AL47" s="8"/>
      <c r="AM47" s="8"/>
      <c r="AN47" s="8"/>
      <c r="AO47" s="8"/>
      <c r="AP47" s="8"/>
    </row>
    <row r="48" spans="1:42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24"/>
      <c r="V48" s="61"/>
      <c r="W48" s="1"/>
      <c r="X48" s="1"/>
      <c r="Y48" s="1"/>
      <c r="Z48" s="1"/>
      <c r="AA48" s="1"/>
      <c r="AB48" s="24"/>
      <c r="AC48" s="1"/>
      <c r="AD48" s="1"/>
      <c r="AE48" s="1"/>
      <c r="AF48" s="1"/>
      <c r="AG48" s="24"/>
      <c r="AH48" s="1"/>
      <c r="AI48" s="1"/>
      <c r="AJ48" s="1"/>
      <c r="AK48" s="23"/>
      <c r="AL48" s="8"/>
      <c r="AM48" s="8"/>
      <c r="AN48" s="8"/>
      <c r="AO48" s="8"/>
      <c r="AP48" s="8"/>
    </row>
    <row r="49" spans="1:42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24"/>
      <c r="V49" s="61"/>
      <c r="W49" s="1"/>
      <c r="X49" s="1"/>
      <c r="Y49" s="1"/>
      <c r="Z49" s="1"/>
      <c r="AA49" s="1"/>
      <c r="AB49" s="24"/>
      <c r="AC49" s="1"/>
      <c r="AD49" s="1"/>
      <c r="AE49" s="1"/>
      <c r="AF49" s="1"/>
      <c r="AG49" s="24"/>
      <c r="AH49" s="1"/>
      <c r="AI49" s="1"/>
      <c r="AJ49" s="1"/>
      <c r="AK49" s="23"/>
      <c r="AL49" s="8"/>
      <c r="AM49" s="8"/>
      <c r="AN49" s="8"/>
      <c r="AO49" s="8"/>
      <c r="AP49" s="8"/>
    </row>
    <row r="50" spans="1:42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24"/>
      <c r="V50" s="61"/>
      <c r="W50" s="1"/>
      <c r="X50" s="1"/>
      <c r="Y50" s="1"/>
      <c r="Z50" s="1"/>
      <c r="AA50" s="1"/>
      <c r="AB50" s="24"/>
      <c r="AC50" s="1"/>
      <c r="AD50" s="1"/>
      <c r="AE50" s="1"/>
      <c r="AF50" s="1"/>
      <c r="AG50" s="24"/>
      <c r="AH50" s="1"/>
      <c r="AI50" s="1"/>
      <c r="AJ50" s="1"/>
      <c r="AK50" s="23"/>
      <c r="AL50" s="8"/>
      <c r="AM50" s="8"/>
      <c r="AN50" s="8"/>
      <c r="AO50" s="8"/>
      <c r="AP50" s="8"/>
    </row>
    <row r="51" spans="1:42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24"/>
      <c r="V51" s="61"/>
      <c r="W51" s="1"/>
      <c r="X51" s="1"/>
      <c r="Y51" s="1"/>
      <c r="Z51" s="1"/>
      <c r="AA51" s="1"/>
      <c r="AB51" s="24"/>
      <c r="AC51" s="1"/>
      <c r="AD51" s="1"/>
      <c r="AE51" s="1"/>
      <c r="AF51" s="1"/>
      <c r="AG51" s="24"/>
      <c r="AH51" s="1"/>
      <c r="AI51" s="1"/>
      <c r="AJ51" s="1"/>
      <c r="AK51" s="23"/>
      <c r="AL51" s="8"/>
      <c r="AM51" s="8"/>
      <c r="AN51" s="8"/>
      <c r="AO51" s="8"/>
      <c r="AP51" s="8"/>
    </row>
    <row r="52" spans="1:42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24"/>
      <c r="V52" s="61"/>
      <c r="W52" s="1"/>
      <c r="X52" s="1"/>
      <c r="Y52" s="1"/>
      <c r="Z52" s="1"/>
      <c r="AA52" s="1"/>
      <c r="AB52" s="24"/>
      <c r="AC52" s="1"/>
      <c r="AD52" s="1"/>
      <c r="AE52" s="1"/>
      <c r="AF52" s="1"/>
      <c r="AG52" s="24"/>
      <c r="AH52" s="1"/>
      <c r="AI52" s="1"/>
      <c r="AJ52" s="1"/>
      <c r="AK52" s="23"/>
      <c r="AL52" s="8"/>
      <c r="AM52" s="8"/>
      <c r="AN52" s="8"/>
      <c r="AO52" s="8"/>
      <c r="AP52" s="8"/>
    </row>
    <row r="53" spans="1:42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24"/>
      <c r="V53" s="61"/>
      <c r="W53" s="1"/>
      <c r="X53" s="1"/>
      <c r="Y53" s="1"/>
      <c r="Z53" s="1"/>
      <c r="AA53" s="1"/>
      <c r="AB53" s="24"/>
      <c r="AC53" s="1"/>
      <c r="AD53" s="1"/>
      <c r="AE53" s="1"/>
      <c r="AF53" s="1"/>
      <c r="AG53" s="24"/>
      <c r="AH53" s="1"/>
      <c r="AI53" s="1"/>
      <c r="AJ53" s="1"/>
      <c r="AK53" s="23"/>
      <c r="AL53" s="8"/>
      <c r="AM53" s="8"/>
      <c r="AN53" s="8"/>
      <c r="AO53" s="8"/>
      <c r="AP53" s="8"/>
    </row>
    <row r="54" spans="1:42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24"/>
      <c r="V54" s="61"/>
      <c r="W54" s="1"/>
      <c r="X54" s="1"/>
      <c r="Y54" s="1"/>
      <c r="Z54" s="1"/>
      <c r="AA54" s="1"/>
      <c r="AB54" s="24"/>
      <c r="AC54" s="1"/>
      <c r="AD54" s="1"/>
      <c r="AE54" s="1"/>
      <c r="AF54" s="1"/>
      <c r="AG54" s="24"/>
      <c r="AH54" s="1"/>
      <c r="AI54" s="1"/>
      <c r="AJ54" s="1"/>
      <c r="AK54" s="23"/>
      <c r="AL54" s="8"/>
      <c r="AM54" s="8"/>
      <c r="AN54" s="8"/>
      <c r="AO54" s="8"/>
      <c r="AP54" s="8"/>
    </row>
    <row r="55" spans="1:42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24"/>
      <c r="V55" s="61"/>
      <c r="W55" s="1"/>
      <c r="X55" s="1"/>
      <c r="Y55" s="1"/>
      <c r="Z55" s="1"/>
      <c r="AA55" s="1"/>
      <c r="AB55" s="24"/>
      <c r="AC55" s="1"/>
      <c r="AD55" s="1"/>
      <c r="AE55" s="1"/>
      <c r="AF55" s="1"/>
      <c r="AG55" s="24"/>
      <c r="AH55" s="1"/>
      <c r="AI55" s="1"/>
      <c r="AJ55" s="1"/>
      <c r="AK55" s="23"/>
      <c r="AL55" s="8"/>
      <c r="AM55" s="8"/>
      <c r="AN55" s="8"/>
      <c r="AO55" s="8"/>
      <c r="AP55" s="8"/>
    </row>
    <row r="56" spans="1:42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24"/>
      <c r="V56" s="61"/>
      <c r="W56" s="1"/>
      <c r="X56" s="1"/>
      <c r="Y56" s="1"/>
      <c r="Z56" s="1"/>
      <c r="AA56" s="1"/>
      <c r="AB56" s="24"/>
      <c r="AC56" s="1"/>
      <c r="AD56" s="1"/>
      <c r="AE56" s="1"/>
      <c r="AF56" s="1"/>
      <c r="AG56" s="24"/>
      <c r="AH56" s="1"/>
      <c r="AI56" s="1"/>
      <c r="AJ56" s="1"/>
      <c r="AK56" s="23"/>
      <c r="AL56" s="8"/>
      <c r="AM56" s="8"/>
      <c r="AN56" s="8"/>
      <c r="AO56" s="8"/>
      <c r="AP56" s="8"/>
    </row>
    <row r="57" spans="1:42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24"/>
      <c r="V57" s="61"/>
      <c r="W57" s="1"/>
      <c r="X57" s="1"/>
      <c r="Y57" s="1"/>
      <c r="Z57" s="1"/>
      <c r="AA57" s="1"/>
      <c r="AB57" s="24"/>
      <c r="AC57" s="1"/>
      <c r="AD57" s="1"/>
      <c r="AE57" s="1"/>
      <c r="AF57" s="1"/>
      <c r="AG57" s="24"/>
      <c r="AH57" s="1"/>
      <c r="AI57" s="1"/>
      <c r="AJ57" s="1"/>
      <c r="AK57" s="23"/>
      <c r="AL57" s="8"/>
      <c r="AM57" s="8"/>
      <c r="AN57" s="8"/>
      <c r="AO57" s="8"/>
      <c r="AP57" s="8"/>
    </row>
    <row r="58" spans="1:42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24"/>
      <c r="V58" s="61"/>
      <c r="W58" s="1"/>
      <c r="X58" s="1"/>
      <c r="Y58" s="1"/>
      <c r="Z58" s="1"/>
      <c r="AA58" s="1"/>
      <c r="AB58" s="24"/>
      <c r="AC58" s="1"/>
      <c r="AD58" s="1"/>
      <c r="AE58" s="1"/>
      <c r="AF58" s="1"/>
      <c r="AG58" s="24"/>
      <c r="AH58" s="1"/>
      <c r="AI58" s="1"/>
      <c r="AJ58" s="1"/>
      <c r="AK58" s="23"/>
      <c r="AL58" s="8"/>
      <c r="AM58" s="8"/>
      <c r="AN58" s="8"/>
      <c r="AO58" s="8"/>
      <c r="AP58" s="8"/>
    </row>
    <row r="59" spans="1:42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24"/>
      <c r="V59" s="61"/>
      <c r="W59" s="1"/>
      <c r="X59" s="1"/>
      <c r="Y59" s="1"/>
      <c r="Z59" s="1"/>
      <c r="AA59" s="1"/>
      <c r="AB59" s="24"/>
      <c r="AC59" s="1"/>
      <c r="AD59" s="1"/>
      <c r="AE59" s="1"/>
      <c r="AF59" s="1"/>
      <c r="AG59" s="24"/>
      <c r="AH59" s="1"/>
      <c r="AI59" s="1"/>
      <c r="AJ59" s="1"/>
      <c r="AK59" s="23"/>
      <c r="AL59" s="8"/>
      <c r="AM59" s="8"/>
      <c r="AN59" s="8"/>
      <c r="AO59" s="8"/>
      <c r="AP59" s="8"/>
    </row>
    <row r="60" spans="1:42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24"/>
      <c r="V60" s="61"/>
      <c r="W60" s="1"/>
      <c r="X60" s="1"/>
      <c r="Y60" s="1"/>
      <c r="Z60" s="1"/>
      <c r="AA60" s="1"/>
      <c r="AB60" s="24"/>
      <c r="AC60" s="1"/>
      <c r="AD60" s="1"/>
      <c r="AE60" s="1"/>
      <c r="AF60" s="1"/>
      <c r="AG60" s="24"/>
      <c r="AH60" s="1"/>
      <c r="AI60" s="1"/>
      <c r="AJ60" s="1"/>
      <c r="AK60" s="23"/>
      <c r="AL60" s="8"/>
      <c r="AM60" s="8"/>
      <c r="AN60" s="8"/>
      <c r="AO60" s="8"/>
      <c r="AP60" s="8"/>
    </row>
    <row r="61" spans="1:42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24"/>
      <c r="V61" s="61"/>
      <c r="W61" s="1"/>
      <c r="X61" s="1"/>
      <c r="Y61" s="1"/>
      <c r="Z61" s="1"/>
      <c r="AA61" s="1"/>
      <c r="AB61" s="24"/>
      <c r="AC61" s="1"/>
      <c r="AD61" s="1"/>
      <c r="AE61" s="1"/>
      <c r="AF61" s="1"/>
      <c r="AG61" s="24"/>
      <c r="AH61" s="1"/>
      <c r="AI61" s="1"/>
      <c r="AJ61" s="1"/>
      <c r="AK61" s="23"/>
      <c r="AL61" s="8"/>
      <c r="AM61" s="8"/>
      <c r="AN61" s="8"/>
      <c r="AO61" s="8"/>
      <c r="AP61" s="8"/>
    </row>
    <row r="62" spans="1:42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24"/>
      <c r="V62" s="61"/>
      <c r="W62" s="1"/>
      <c r="X62" s="1"/>
      <c r="Y62" s="1"/>
      <c r="Z62" s="1"/>
      <c r="AA62" s="1"/>
      <c r="AB62" s="24"/>
      <c r="AC62" s="1"/>
      <c r="AD62" s="1"/>
      <c r="AE62" s="1"/>
      <c r="AF62" s="1"/>
      <c r="AG62" s="24"/>
      <c r="AH62" s="1"/>
      <c r="AI62" s="1"/>
      <c r="AJ62" s="1"/>
      <c r="AK62" s="23"/>
      <c r="AL62" s="8"/>
      <c r="AM62" s="8"/>
      <c r="AN62" s="8"/>
      <c r="AO62" s="8"/>
      <c r="AP62" s="8"/>
    </row>
    <row r="63" spans="1:42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24"/>
      <c r="V63" s="61"/>
      <c r="W63" s="1"/>
      <c r="X63" s="1"/>
      <c r="Y63" s="1"/>
      <c r="Z63" s="1"/>
      <c r="AA63" s="1"/>
      <c r="AB63" s="24"/>
      <c r="AC63" s="1"/>
      <c r="AD63" s="1"/>
      <c r="AE63" s="1"/>
      <c r="AF63" s="1"/>
      <c r="AG63" s="24"/>
      <c r="AH63" s="1"/>
      <c r="AI63" s="1"/>
      <c r="AJ63" s="1"/>
      <c r="AK63" s="23"/>
      <c r="AL63" s="8"/>
      <c r="AM63" s="8"/>
      <c r="AN63" s="8"/>
      <c r="AO63" s="8"/>
      <c r="AP63" s="8"/>
    </row>
    <row r="64" spans="1:42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24"/>
      <c r="V64" s="61"/>
      <c r="W64" s="1"/>
      <c r="X64" s="1"/>
      <c r="Y64" s="1"/>
      <c r="Z64" s="1"/>
      <c r="AA64" s="1"/>
      <c r="AB64" s="24"/>
      <c r="AC64" s="1"/>
      <c r="AD64" s="1"/>
      <c r="AE64" s="1"/>
      <c r="AF64" s="1"/>
      <c r="AG64" s="24"/>
      <c r="AH64" s="1"/>
      <c r="AI64" s="1"/>
      <c r="AJ64" s="1"/>
      <c r="AK64" s="23"/>
      <c r="AL64" s="8"/>
      <c r="AM64" s="8"/>
      <c r="AN64" s="8"/>
      <c r="AO64" s="8"/>
      <c r="AP64" s="8"/>
    </row>
    <row r="65" spans="1:42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24"/>
      <c r="V65" s="61"/>
      <c r="W65" s="1"/>
      <c r="X65" s="1"/>
      <c r="Y65" s="1"/>
      <c r="Z65" s="1"/>
      <c r="AA65" s="1"/>
      <c r="AB65" s="24"/>
      <c r="AC65" s="1"/>
      <c r="AD65" s="1"/>
      <c r="AE65" s="1"/>
      <c r="AF65" s="1"/>
      <c r="AG65" s="24"/>
      <c r="AH65" s="1"/>
      <c r="AI65" s="1"/>
      <c r="AJ65" s="1"/>
      <c r="AK65" s="23"/>
      <c r="AL65" s="8"/>
      <c r="AM65" s="8"/>
      <c r="AN65" s="8"/>
      <c r="AO65" s="8"/>
      <c r="AP65" s="8"/>
    </row>
    <row r="66" spans="1:42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24"/>
      <c r="V66" s="61"/>
      <c r="W66" s="1"/>
      <c r="X66" s="1"/>
      <c r="Y66" s="1"/>
      <c r="Z66" s="1"/>
      <c r="AA66" s="1"/>
      <c r="AB66" s="24"/>
      <c r="AC66" s="1"/>
      <c r="AD66" s="1"/>
      <c r="AE66" s="1"/>
      <c r="AF66" s="1"/>
      <c r="AG66" s="24"/>
      <c r="AH66" s="1"/>
      <c r="AI66" s="1"/>
      <c r="AJ66" s="1"/>
      <c r="AK66" s="23"/>
      <c r="AL66" s="8"/>
      <c r="AM66" s="8"/>
      <c r="AN66" s="8"/>
      <c r="AO66" s="8"/>
      <c r="AP66" s="8"/>
    </row>
    <row r="67" spans="1:42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24"/>
      <c r="V67" s="61"/>
      <c r="W67" s="1"/>
      <c r="X67" s="1"/>
      <c r="Y67" s="1"/>
      <c r="Z67" s="1"/>
      <c r="AA67" s="1"/>
      <c r="AB67" s="24"/>
      <c r="AC67" s="1"/>
      <c r="AD67" s="1"/>
      <c r="AE67" s="1"/>
      <c r="AF67" s="1"/>
      <c r="AG67" s="24"/>
      <c r="AH67" s="1"/>
      <c r="AI67" s="1"/>
      <c r="AJ67" s="1"/>
      <c r="AK67" s="23"/>
      <c r="AL67" s="8"/>
      <c r="AM67" s="8"/>
      <c r="AN67" s="8"/>
      <c r="AO67" s="8"/>
      <c r="AP67" s="8"/>
    </row>
    <row r="68" spans="1:42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24"/>
      <c r="V68" s="61"/>
      <c r="W68" s="1"/>
      <c r="X68" s="1"/>
      <c r="Y68" s="1"/>
      <c r="Z68" s="1"/>
      <c r="AA68" s="1"/>
      <c r="AB68" s="24"/>
      <c r="AC68" s="1"/>
      <c r="AD68" s="1"/>
      <c r="AE68" s="1"/>
      <c r="AF68" s="1"/>
      <c r="AG68" s="24"/>
      <c r="AH68" s="1"/>
      <c r="AI68" s="1"/>
      <c r="AJ68" s="1"/>
      <c r="AK68" s="23"/>
      <c r="AL68" s="8"/>
      <c r="AM68" s="8"/>
      <c r="AN68" s="8"/>
      <c r="AO68" s="8"/>
      <c r="AP68" s="8"/>
    </row>
    <row r="69" spans="1:42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24"/>
      <c r="V69" s="61"/>
      <c r="W69" s="1"/>
      <c r="X69" s="1"/>
      <c r="Y69" s="1"/>
      <c r="Z69" s="1"/>
      <c r="AA69" s="1"/>
      <c r="AB69" s="24"/>
      <c r="AC69" s="1"/>
      <c r="AD69" s="1"/>
      <c r="AE69" s="1"/>
      <c r="AF69" s="1"/>
      <c r="AG69" s="24"/>
      <c r="AH69" s="1"/>
      <c r="AI69" s="1"/>
      <c r="AJ69" s="1"/>
      <c r="AK69" s="23"/>
      <c r="AL69" s="8"/>
      <c r="AM69" s="8"/>
      <c r="AN69" s="8"/>
      <c r="AO69" s="8"/>
      <c r="AP69" s="8"/>
    </row>
    <row r="70" spans="1:42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24"/>
      <c r="V70" s="61"/>
      <c r="W70" s="1"/>
      <c r="X70" s="1"/>
      <c r="Y70" s="1"/>
      <c r="Z70" s="1"/>
      <c r="AA70" s="1"/>
      <c r="AB70" s="24"/>
      <c r="AC70" s="1"/>
      <c r="AD70" s="1"/>
      <c r="AE70" s="1"/>
      <c r="AF70" s="1"/>
      <c r="AG70" s="24"/>
      <c r="AH70" s="1"/>
      <c r="AI70" s="1"/>
      <c r="AJ70" s="1"/>
      <c r="AK70" s="23"/>
      <c r="AL70" s="8"/>
      <c r="AM70" s="8"/>
      <c r="AN70" s="8"/>
      <c r="AO70" s="8"/>
      <c r="AP70" s="8"/>
    </row>
    <row r="71" spans="1:42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24"/>
      <c r="V71" s="61"/>
      <c r="W71" s="1"/>
      <c r="X71" s="1"/>
      <c r="Y71" s="1"/>
      <c r="Z71" s="1"/>
      <c r="AA71" s="1"/>
      <c r="AB71" s="24"/>
      <c r="AC71" s="1"/>
      <c r="AD71" s="1"/>
      <c r="AE71" s="1"/>
      <c r="AF71" s="1"/>
      <c r="AG71" s="24"/>
      <c r="AH71" s="1"/>
      <c r="AI71" s="1"/>
      <c r="AJ71" s="1"/>
      <c r="AK71" s="23"/>
      <c r="AL71" s="8"/>
      <c r="AM71" s="8"/>
      <c r="AN71" s="8"/>
      <c r="AO71" s="8"/>
      <c r="AP71" s="8"/>
    </row>
    <row r="72" spans="1:42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24"/>
      <c r="V72" s="61"/>
      <c r="W72" s="1"/>
      <c r="X72" s="1"/>
      <c r="Y72" s="1"/>
      <c r="Z72" s="1"/>
      <c r="AA72" s="1"/>
      <c r="AB72" s="24"/>
      <c r="AC72" s="1"/>
      <c r="AD72" s="1"/>
      <c r="AE72" s="1"/>
      <c r="AF72" s="1"/>
      <c r="AG72" s="24"/>
      <c r="AH72" s="1"/>
      <c r="AI72" s="1"/>
      <c r="AJ72" s="1"/>
      <c r="AK72" s="23"/>
      <c r="AL72" s="8"/>
      <c r="AM72" s="8"/>
      <c r="AN72" s="8"/>
      <c r="AO72" s="8"/>
      <c r="AP72" s="8"/>
    </row>
    <row r="73" spans="1:42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24"/>
      <c r="V73" s="61"/>
      <c r="W73" s="1"/>
      <c r="X73" s="1"/>
      <c r="Y73" s="1"/>
      <c r="Z73" s="1"/>
      <c r="AA73" s="1"/>
      <c r="AB73" s="24"/>
      <c r="AC73" s="1"/>
      <c r="AD73" s="1"/>
      <c r="AE73" s="1"/>
      <c r="AF73" s="1"/>
      <c r="AG73" s="24"/>
      <c r="AH73" s="1"/>
      <c r="AI73" s="1"/>
      <c r="AJ73" s="1"/>
      <c r="AK73" s="23"/>
      <c r="AL73" s="8"/>
      <c r="AM73" s="8"/>
      <c r="AN73" s="8"/>
      <c r="AO73" s="8"/>
      <c r="AP73" s="8"/>
    </row>
    <row r="74" spans="1:42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24"/>
      <c r="V74" s="61"/>
      <c r="W74" s="1"/>
      <c r="X74" s="1"/>
      <c r="Y74" s="1"/>
      <c r="Z74" s="1"/>
      <c r="AA74" s="1"/>
      <c r="AB74" s="24"/>
      <c r="AC74" s="1"/>
      <c r="AD74" s="1"/>
      <c r="AE74" s="1"/>
      <c r="AF74" s="1"/>
      <c r="AG74" s="24"/>
      <c r="AH74" s="1"/>
      <c r="AI74" s="1"/>
      <c r="AJ74" s="1"/>
      <c r="AK74" s="23"/>
      <c r="AL74" s="8"/>
      <c r="AM74" s="8"/>
      <c r="AN74" s="8"/>
      <c r="AO74" s="8"/>
      <c r="AP74" s="8"/>
    </row>
    <row r="75" spans="1:42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24"/>
      <c r="V75" s="61"/>
      <c r="W75" s="1"/>
      <c r="X75" s="1"/>
      <c r="Y75" s="1"/>
      <c r="Z75" s="1"/>
      <c r="AA75" s="1"/>
      <c r="AB75" s="24"/>
      <c r="AC75" s="1"/>
      <c r="AD75" s="1"/>
      <c r="AE75" s="1"/>
      <c r="AF75" s="1"/>
      <c r="AG75" s="24"/>
      <c r="AH75" s="1"/>
      <c r="AI75" s="1"/>
      <c r="AJ75" s="1"/>
      <c r="AK75" s="23"/>
      <c r="AL75" s="8"/>
      <c r="AM75" s="8"/>
      <c r="AN75" s="8"/>
      <c r="AO75" s="8"/>
      <c r="AP75" s="8"/>
    </row>
    <row r="76" spans="1:42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24"/>
      <c r="V76" s="61"/>
      <c r="W76" s="1"/>
      <c r="X76" s="1"/>
      <c r="Y76" s="1"/>
      <c r="Z76" s="1"/>
      <c r="AA76" s="1"/>
      <c r="AB76" s="24"/>
      <c r="AC76" s="1"/>
      <c r="AD76" s="1"/>
      <c r="AE76" s="1"/>
      <c r="AF76" s="1"/>
      <c r="AG76" s="24"/>
      <c r="AH76" s="1"/>
      <c r="AI76" s="1"/>
      <c r="AJ76" s="1"/>
      <c r="AK76" s="23"/>
      <c r="AL76" s="8"/>
      <c r="AM76" s="8"/>
      <c r="AN76" s="8"/>
      <c r="AO76" s="8"/>
      <c r="AP76" s="8"/>
    </row>
    <row r="77" spans="1:42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24"/>
      <c r="V77" s="61"/>
      <c r="W77" s="1"/>
      <c r="X77" s="1"/>
      <c r="Y77" s="1"/>
      <c r="Z77" s="1"/>
      <c r="AA77" s="1"/>
      <c r="AB77" s="24"/>
      <c r="AC77" s="1"/>
      <c r="AD77" s="1"/>
      <c r="AE77" s="1"/>
      <c r="AF77" s="1"/>
      <c r="AG77" s="24"/>
      <c r="AH77" s="1"/>
      <c r="AI77" s="1"/>
      <c r="AJ77" s="1"/>
      <c r="AK77" s="23"/>
      <c r="AL77" s="8"/>
      <c r="AM77" s="8"/>
      <c r="AN77" s="8"/>
      <c r="AO77" s="8"/>
      <c r="AP77" s="8"/>
    </row>
    <row r="78" spans="1:42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24"/>
      <c r="V78" s="61"/>
      <c r="W78" s="1"/>
      <c r="X78" s="1"/>
      <c r="Y78" s="1"/>
      <c r="Z78" s="1"/>
      <c r="AA78" s="1"/>
      <c r="AB78" s="24"/>
      <c r="AC78" s="1"/>
      <c r="AD78" s="1"/>
      <c r="AE78" s="1"/>
      <c r="AF78" s="1"/>
      <c r="AG78" s="24"/>
      <c r="AH78" s="1"/>
      <c r="AI78" s="1"/>
      <c r="AJ78" s="1"/>
      <c r="AK78" s="23"/>
      <c r="AL78" s="8"/>
      <c r="AM78" s="8"/>
      <c r="AN78" s="8"/>
      <c r="AO78" s="8"/>
      <c r="AP78" s="8"/>
    </row>
    <row r="79" spans="1:42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24"/>
      <c r="V79" s="61"/>
      <c r="W79" s="1"/>
      <c r="X79" s="1"/>
      <c r="Y79" s="1"/>
      <c r="Z79" s="1"/>
      <c r="AA79" s="1"/>
      <c r="AB79" s="24"/>
      <c r="AC79" s="1"/>
      <c r="AD79" s="1"/>
      <c r="AE79" s="1"/>
      <c r="AF79" s="1"/>
      <c r="AG79" s="24"/>
      <c r="AH79" s="1"/>
      <c r="AI79" s="1"/>
      <c r="AJ79" s="1"/>
      <c r="AK79" s="23"/>
      <c r="AL79" s="8"/>
      <c r="AM79" s="8"/>
      <c r="AN79" s="8"/>
      <c r="AO79" s="8"/>
      <c r="AP79" s="8"/>
    </row>
    <row r="80" spans="1:42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24"/>
      <c r="V80" s="61"/>
      <c r="W80" s="1"/>
      <c r="X80" s="1"/>
      <c r="Y80" s="1"/>
      <c r="Z80" s="1"/>
      <c r="AA80" s="1"/>
      <c r="AB80" s="24"/>
      <c r="AC80" s="1"/>
      <c r="AD80" s="1"/>
      <c r="AE80" s="1"/>
      <c r="AF80" s="1"/>
      <c r="AG80" s="24"/>
      <c r="AH80" s="1"/>
      <c r="AI80" s="1"/>
      <c r="AJ80" s="1"/>
      <c r="AK80" s="23"/>
      <c r="AL80" s="8"/>
      <c r="AM80" s="8"/>
      <c r="AN80" s="8"/>
      <c r="AO80" s="8"/>
      <c r="AP80" s="8"/>
    </row>
    <row r="81" spans="1:42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24"/>
      <c r="V81" s="61"/>
      <c r="W81" s="1"/>
      <c r="X81" s="1"/>
      <c r="Y81" s="1"/>
      <c r="Z81" s="1"/>
      <c r="AA81" s="1"/>
      <c r="AB81" s="24"/>
      <c r="AC81" s="1"/>
      <c r="AD81" s="1"/>
      <c r="AE81" s="1"/>
      <c r="AF81" s="1"/>
      <c r="AG81" s="24"/>
      <c r="AH81" s="1"/>
      <c r="AI81" s="1"/>
      <c r="AJ81" s="1"/>
      <c r="AK81" s="23"/>
      <c r="AL81" s="8"/>
      <c r="AM81" s="8"/>
      <c r="AN81" s="8"/>
      <c r="AO81" s="8"/>
      <c r="AP81" s="8"/>
    </row>
    <row r="82" spans="1:42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24"/>
      <c r="V82" s="61"/>
      <c r="W82" s="1"/>
      <c r="X82" s="1"/>
      <c r="Y82" s="1"/>
      <c r="Z82" s="1"/>
      <c r="AA82" s="1"/>
      <c r="AB82" s="24"/>
      <c r="AC82" s="1"/>
      <c r="AD82" s="1"/>
      <c r="AE82" s="1"/>
      <c r="AF82" s="1"/>
      <c r="AG82" s="24"/>
      <c r="AH82" s="1"/>
      <c r="AI82" s="1"/>
      <c r="AJ82" s="1"/>
      <c r="AK82" s="23"/>
      <c r="AL82" s="8"/>
      <c r="AM82" s="8"/>
      <c r="AN82" s="8"/>
      <c r="AO82" s="8"/>
      <c r="AP82" s="8"/>
    </row>
    <row r="83" spans="1:42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24"/>
      <c r="V83" s="61"/>
      <c r="W83" s="1"/>
      <c r="X83" s="1"/>
      <c r="Y83" s="1"/>
      <c r="Z83" s="1"/>
      <c r="AA83" s="1"/>
      <c r="AB83" s="24"/>
      <c r="AC83" s="1"/>
      <c r="AD83" s="1"/>
      <c r="AE83" s="1"/>
      <c r="AF83" s="1"/>
      <c r="AG83" s="24"/>
      <c r="AH83" s="1"/>
      <c r="AI83" s="1"/>
      <c r="AJ83" s="1"/>
      <c r="AK83" s="23"/>
      <c r="AL83" s="8"/>
      <c r="AM83" s="8"/>
      <c r="AN83" s="8"/>
      <c r="AO83" s="8"/>
      <c r="AP83" s="8"/>
    </row>
    <row r="84" spans="1:42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24"/>
      <c r="V84" s="61"/>
      <c r="W84" s="1"/>
      <c r="X84" s="1"/>
      <c r="Y84" s="1"/>
      <c r="Z84" s="1"/>
      <c r="AA84" s="1"/>
      <c r="AB84" s="24"/>
      <c r="AC84" s="1"/>
      <c r="AD84" s="1"/>
      <c r="AE84" s="1"/>
      <c r="AF84" s="1"/>
      <c r="AG84" s="24"/>
      <c r="AH84" s="1"/>
      <c r="AI84" s="1"/>
      <c r="AJ84" s="1"/>
      <c r="AK84" s="23"/>
      <c r="AL84" s="8"/>
      <c r="AM84" s="8"/>
      <c r="AN84" s="8"/>
      <c r="AO84" s="8"/>
      <c r="AP84" s="8"/>
    </row>
    <row r="85" spans="1:42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24"/>
      <c r="V85" s="61"/>
      <c r="W85" s="1"/>
      <c r="X85" s="1"/>
      <c r="Y85" s="1"/>
      <c r="Z85" s="1"/>
      <c r="AA85" s="1"/>
      <c r="AB85" s="24"/>
      <c r="AC85" s="1"/>
      <c r="AD85" s="1"/>
      <c r="AE85" s="1"/>
      <c r="AF85" s="1"/>
      <c r="AG85" s="24"/>
      <c r="AH85" s="1"/>
      <c r="AI85" s="1"/>
      <c r="AJ85" s="1"/>
      <c r="AK85" s="23"/>
      <c r="AL85" s="8"/>
      <c r="AM85" s="8"/>
      <c r="AN85" s="8"/>
      <c r="AO85" s="8"/>
      <c r="AP85" s="8"/>
    </row>
  </sheetData>
  <sortState ref="B15:AA16">
    <sortCondition ref="B1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2020-09-09T13:39:07Z</dcterms:modified>
</cp:coreProperties>
</file>