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9" i="1" s="1"/>
  <c r="AE9" i="1"/>
  <c r="AD9" i="1"/>
  <c r="AC9" i="1"/>
  <c r="AB9" i="1"/>
  <c r="AA9" i="1"/>
  <c r="Z9" i="1"/>
  <c r="D10" i="1" s="1"/>
  <c r="Y9" i="1"/>
  <c r="I15" i="1"/>
  <c r="O15" i="1" s="1"/>
  <c r="X9" i="1"/>
  <c r="H15" i="1"/>
  <c r="W9" i="1"/>
  <c r="G15" i="1"/>
  <c r="V9" i="1"/>
  <c r="F15" i="1"/>
  <c r="U9" i="1"/>
  <c r="E15" i="1"/>
  <c r="T9" i="1"/>
  <c r="I14" i="1"/>
  <c r="M14" i="1" s="1"/>
  <c r="S9" i="1"/>
  <c r="H14" i="1"/>
  <c r="L14" i="1" s="1"/>
  <c r="R9" i="1"/>
  <c r="G14" i="1"/>
  <c r="Q9" i="1"/>
  <c r="F14" i="1"/>
  <c r="P9" i="1"/>
  <c r="E14" i="1"/>
  <c r="M9" i="1"/>
  <c r="L9" i="1"/>
  <c r="K9" i="1"/>
  <c r="J9" i="1"/>
  <c r="I9" i="1"/>
  <c r="I13" i="1"/>
  <c r="H9" i="1"/>
  <c r="H13" i="1"/>
  <c r="L13" i="1" s="1"/>
  <c r="G9" i="1"/>
  <c r="G13" i="1"/>
  <c r="G16" i="1" s="1"/>
  <c r="F9" i="1"/>
  <c r="F13" i="1"/>
  <c r="F16" i="1" s="1"/>
  <c r="K16" i="1" s="1"/>
  <c r="E9" i="1"/>
  <c r="E13" i="1"/>
  <c r="E16" i="1"/>
  <c r="L15" i="1"/>
  <c r="M13" i="1"/>
  <c r="H16" i="1"/>
  <c r="L16" i="1" s="1"/>
  <c r="I16" i="1"/>
  <c r="K15" i="1"/>
  <c r="K13" i="1"/>
  <c r="M15" i="1"/>
  <c r="K14" i="1"/>
  <c r="M16" i="1"/>
  <c r="N9" i="1" l="1"/>
  <c r="N13" i="1" s="1"/>
  <c r="O13" i="1"/>
  <c r="O16" i="1" s="1"/>
  <c r="N16" i="1"/>
</calcChain>
</file>

<file path=xl/sharedStrings.xml><?xml version="1.0" encoding="utf-8"?>
<sst xmlns="http://schemas.openxmlformats.org/spreadsheetml/2006/main" count="80" uniqueCount="56">
  <si>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</si>
  <si>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</si>
  <si>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</si>
  <si>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</si>
  <si>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</si>
  <si>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</si>
  <si>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</si>
  <si>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</si>
  <si>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</si>
  <si>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</si>
  <si>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</si>
  <si>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</si>
  <si>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</si>
  <si>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</si>
  <si>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</si>
  <si>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</si>
  <si>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</si>
  <si>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</si>
  <si>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</si>
  <si>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</si>
  <si>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</si>
  <si>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</si>
  <si>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</si>
  <si>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</si>
  <si>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</si>
  <si>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</si>
  <si>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</si>
  <si>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</si>
  <si>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</si>
  <si>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</si>
  <si>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</si>
  <si>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</si>
  <si>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</si>
  <si>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</si>
  <si>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</si>
  <si>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</si>
  <si>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</si>
  <si>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</si>
  <si>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1.  ottelu</t>
  </si>
  <si>
    <t>Seurat</t>
  </si>
  <si>
    <t>SiiPe</t>
  </si>
  <si>
    <t>Hanne Kettunen</t>
  </si>
  <si>
    <t>15.9.1990</t>
  </si>
  <si>
    <t>10.</t>
  </si>
  <si>
    <t>suomensarja</t>
  </si>
  <si>
    <t>SiiPe  2</t>
  </si>
  <si>
    <t>SiiPe = Siilinjärven Pesis  (1987)</t>
  </si>
  <si>
    <t>----</t>
  </si>
  <si>
    <t>8.</t>
  </si>
  <si>
    <t>alemmat pudotuspelit</t>
  </si>
  <si>
    <t>jatkosarja</t>
  </si>
  <si>
    <t>02.08. 2007  YPJ - SiiPe  2-0  (1-0, 8-0)</t>
  </si>
  <si>
    <t xml:space="preserve">  16 v 10 kk 18 pv</t>
  </si>
  <si>
    <t>13.05. 2009  ViU - SiiPe  1-0  (4-2, 3-3)</t>
  </si>
  <si>
    <t>3.  ottelu</t>
  </si>
  <si>
    <t xml:space="preserve">  18 v   7 kk 28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</si>
</sst>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7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3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8" customWidth="1"/>
    <col min="4" max="4" width="8.7109375" style="79" customWidth="1"/>
    <col min="5" max="12" width="5.7109375" style="79" customWidth="1"/>
    <col min="13" max="13" width="6.28515625" style="79" customWidth="1"/>
    <col min="14" max="14" width="8.28515625" style="79" customWidth="1"/>
    <col min="15" max="15" width="0.7109375" style="79" customWidth="1"/>
    <col min="16" max="23" width="5.7109375" style="79" customWidth="1"/>
    <col min="24" max="27" width="5.7109375" style="26" customWidth="1"/>
    <col min="28" max="28" width="6.28515625" style="8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42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1">
        <v>2005</v>
      </c>
      <c r="C4" s="81"/>
      <c r="D4" s="82" t="s">
        <v>45</v>
      </c>
      <c r="E4" s="81"/>
      <c r="F4" s="83" t="s">
        <v>44</v>
      </c>
      <c r="G4" s="81"/>
      <c r="H4" s="81"/>
      <c r="I4" s="81"/>
      <c r="J4" s="81"/>
      <c r="K4" s="81"/>
      <c r="L4" s="81"/>
      <c r="M4" s="81"/>
      <c r="N4" s="84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1">
        <v>2006</v>
      </c>
      <c r="C5" s="81"/>
      <c r="D5" s="82" t="s">
        <v>45</v>
      </c>
      <c r="E5" s="81"/>
      <c r="F5" s="83" t="s">
        <v>44</v>
      </c>
      <c r="G5" s="81"/>
      <c r="H5" s="81"/>
      <c r="I5" s="81"/>
      <c r="J5" s="81"/>
      <c r="K5" s="81"/>
      <c r="L5" s="81"/>
      <c r="M5" s="81"/>
      <c r="N5" s="84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2007</v>
      </c>
      <c r="C6" s="27" t="s">
        <v>43</v>
      </c>
      <c r="D6" s="28" t="s">
        <v>40</v>
      </c>
      <c r="E6" s="27">
        <v>1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9">
        <v>0</v>
      </c>
      <c r="O6" s="25">
        <v>2</v>
      </c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2008</v>
      </c>
      <c r="C7" s="27" t="s">
        <v>48</v>
      </c>
      <c r="D7" s="28" t="s">
        <v>40</v>
      </c>
      <c r="E7" s="27">
        <v>0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9"/>
      <c r="O7" s="25">
        <v>0</v>
      </c>
      <c r="P7" s="27">
        <v>1</v>
      </c>
      <c r="Q7" s="27">
        <v>0</v>
      </c>
      <c r="R7" s="27">
        <v>0</v>
      </c>
      <c r="S7" s="27">
        <v>0</v>
      </c>
      <c r="T7" s="27">
        <v>0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50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2009</v>
      </c>
      <c r="C8" s="27" t="s">
        <v>43</v>
      </c>
      <c r="D8" s="28" t="s">
        <v>40</v>
      </c>
      <c r="E8" s="27">
        <v>15</v>
      </c>
      <c r="F8" s="27">
        <v>0</v>
      </c>
      <c r="G8" s="27">
        <v>1</v>
      </c>
      <c r="H8" s="27">
        <v>0</v>
      </c>
      <c r="I8" s="27">
        <v>7</v>
      </c>
      <c r="J8" s="27">
        <v>4</v>
      </c>
      <c r="K8" s="27">
        <v>2</v>
      </c>
      <c r="L8" s="27">
        <v>0</v>
      </c>
      <c r="M8" s="27">
        <v>1</v>
      </c>
      <c r="N8" s="29">
        <v>0.21199999999999999</v>
      </c>
      <c r="O8" s="87">
        <f>PRODUCT(I8/N8)</f>
        <v>33.018867924528301</v>
      </c>
      <c r="P8" s="27"/>
      <c r="Q8" s="27"/>
      <c r="R8" s="27"/>
      <c r="S8" s="27"/>
      <c r="T8" s="27"/>
      <c r="U8" s="30">
        <v>1</v>
      </c>
      <c r="V8" s="30">
        <v>0</v>
      </c>
      <c r="W8" s="30">
        <v>1</v>
      </c>
      <c r="X8" s="30">
        <v>0</v>
      </c>
      <c r="Y8" s="30">
        <v>2</v>
      </c>
      <c r="Z8" s="27"/>
      <c r="AA8" s="27"/>
      <c r="AB8" s="27"/>
      <c r="AC8" s="27"/>
      <c r="AD8" s="27"/>
      <c r="AE8" s="27"/>
      <c r="AF8" s="86" t="s">
        <v>49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17" t="s">
        <v>9</v>
      </c>
      <c r="C9" s="18"/>
      <c r="D9" s="16"/>
      <c r="E9" s="19">
        <f t="shared" ref="E9:M9" si="0">SUM(E4:E8)</f>
        <v>16</v>
      </c>
      <c r="F9" s="19">
        <f t="shared" si="0"/>
        <v>0</v>
      </c>
      <c r="G9" s="19">
        <f t="shared" si="0"/>
        <v>1</v>
      </c>
      <c r="H9" s="19">
        <f t="shared" si="0"/>
        <v>0</v>
      </c>
      <c r="I9" s="19">
        <f t="shared" si="0"/>
        <v>7</v>
      </c>
      <c r="J9" s="19">
        <f t="shared" si="0"/>
        <v>4</v>
      </c>
      <c r="K9" s="19">
        <f t="shared" si="0"/>
        <v>2</v>
      </c>
      <c r="L9" s="19">
        <f t="shared" si="0"/>
        <v>0</v>
      </c>
      <c r="M9" s="19">
        <f t="shared" si="0"/>
        <v>1</v>
      </c>
      <c r="N9" s="31">
        <f>PRODUCT(I9/O9)</f>
        <v>0.19989224137931036</v>
      </c>
      <c r="O9" s="88">
        <f>SUM(O6:O8)</f>
        <v>35.018867924528301</v>
      </c>
      <c r="P9" s="19">
        <f t="shared" ref="P9:AE9" si="1">SUM(P4:P8)</f>
        <v>1</v>
      </c>
      <c r="Q9" s="19">
        <f t="shared" si="1"/>
        <v>0</v>
      </c>
      <c r="R9" s="19">
        <f t="shared" si="1"/>
        <v>0</v>
      </c>
      <c r="S9" s="19">
        <f t="shared" si="1"/>
        <v>0</v>
      </c>
      <c r="T9" s="19">
        <f t="shared" si="1"/>
        <v>0</v>
      </c>
      <c r="U9" s="19">
        <f t="shared" si="1"/>
        <v>1</v>
      </c>
      <c r="V9" s="19">
        <f t="shared" si="1"/>
        <v>0</v>
      </c>
      <c r="W9" s="19">
        <f t="shared" si="1"/>
        <v>1</v>
      </c>
      <c r="X9" s="19">
        <f t="shared" si="1"/>
        <v>0</v>
      </c>
      <c r="Y9" s="19">
        <f t="shared" si="1"/>
        <v>2</v>
      </c>
      <c r="Z9" s="19">
        <f t="shared" si="1"/>
        <v>0</v>
      </c>
      <c r="AA9" s="19">
        <f t="shared" si="1"/>
        <v>0</v>
      </c>
      <c r="AB9" s="19">
        <f t="shared" si="1"/>
        <v>0</v>
      </c>
      <c r="AC9" s="19">
        <f t="shared" si="1"/>
        <v>0</v>
      </c>
      <c r="AD9" s="19">
        <f t="shared" si="1"/>
        <v>0</v>
      </c>
      <c r="AE9" s="19">
        <f t="shared" si="1"/>
        <v>0</v>
      </c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8" t="s">
        <v>2</v>
      </c>
      <c r="C10" s="32"/>
      <c r="D10" s="33">
        <f>SUM(F9:H9)+((I9-F9-G9)/3)+(E9/3)+(Z9*25)+(AA9*25)+(AB9*10)+(AC9*25)+(AD9*20)+(AE9*15)</f>
        <v>8.3333333333333321</v>
      </c>
      <c r="E10" s="1"/>
      <c r="F10" s="1"/>
      <c r="G10" s="1"/>
      <c r="H10" s="1"/>
      <c r="I10" s="1"/>
      <c r="J10" s="1"/>
      <c r="K10" s="1"/>
      <c r="L10" s="1"/>
      <c r="M10" s="1"/>
      <c r="N10" s="34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5"/>
      <c r="AC10" s="1"/>
      <c r="AD10" s="35"/>
      <c r="AE10" s="1"/>
      <c r="AF10" s="1"/>
      <c r="AG10" s="24"/>
      <c r="AH10" s="9"/>
      <c r="AI10" s="9"/>
      <c r="AJ10" s="9"/>
      <c r="AK10" s="9"/>
      <c r="AL10" s="9"/>
    </row>
    <row r="11" spans="1:38" s="10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34"/>
      <c r="O11" s="36"/>
      <c r="P11" s="1"/>
      <c r="Q11" s="37"/>
      <c r="R11" s="1"/>
      <c r="S11" s="1"/>
      <c r="T11" s="1"/>
      <c r="U11" s="1"/>
      <c r="V11" s="1"/>
      <c r="W11" s="1"/>
      <c r="X11" s="1"/>
      <c r="Y11" s="1"/>
      <c r="Z11" s="1"/>
      <c r="AA11" s="1"/>
      <c r="AB11" s="25"/>
      <c r="AC11" s="1"/>
      <c r="AD11" s="1"/>
      <c r="AE11" s="1"/>
      <c r="AF11" s="38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3" t="s">
        <v>16</v>
      </c>
      <c r="C12" s="39"/>
      <c r="D12" s="39"/>
      <c r="E12" s="19" t="s">
        <v>4</v>
      </c>
      <c r="F12" s="19" t="s">
        <v>13</v>
      </c>
      <c r="G12" s="16" t="s">
        <v>14</v>
      </c>
      <c r="H12" s="19" t="s">
        <v>15</v>
      </c>
      <c r="I12" s="19" t="s">
        <v>3</v>
      </c>
      <c r="J12" s="1"/>
      <c r="K12" s="19" t="s">
        <v>25</v>
      </c>
      <c r="L12" s="19" t="s">
        <v>26</v>
      </c>
      <c r="M12" s="19" t="s">
        <v>27</v>
      </c>
      <c r="N12" s="19" t="s">
        <v>21</v>
      </c>
      <c r="O12" s="25"/>
      <c r="P12" s="40" t="s">
        <v>33</v>
      </c>
      <c r="Q12" s="13"/>
      <c r="R12" s="13"/>
      <c r="S12" s="13"/>
      <c r="T12" s="41"/>
      <c r="U12" s="41"/>
      <c r="V12" s="41"/>
      <c r="W12" s="41"/>
      <c r="X12" s="41"/>
      <c r="Y12" s="13"/>
      <c r="Z12" s="13"/>
      <c r="AA12" s="13"/>
      <c r="AB12" s="12"/>
      <c r="AC12" s="13"/>
      <c r="AD12" s="13"/>
      <c r="AE12" s="13"/>
      <c r="AF12" s="4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0" t="s">
        <v>17</v>
      </c>
      <c r="C13" s="13"/>
      <c r="D13" s="43"/>
      <c r="E13" s="27">
        <f>PRODUCT(E9)</f>
        <v>16</v>
      </c>
      <c r="F13" s="27">
        <f>PRODUCT(F9)</f>
        <v>0</v>
      </c>
      <c r="G13" s="27">
        <f>PRODUCT(G9)</f>
        <v>1</v>
      </c>
      <c r="H13" s="27">
        <f>PRODUCT(H9)</f>
        <v>0</v>
      </c>
      <c r="I13" s="27">
        <f>PRODUCT(I9)</f>
        <v>7</v>
      </c>
      <c r="J13" s="1"/>
      <c r="K13" s="44">
        <f>PRODUCT((F13+G13)/E13)</f>
        <v>6.25E-2</v>
      </c>
      <c r="L13" s="44">
        <f>PRODUCT(H13/E13)</f>
        <v>0</v>
      </c>
      <c r="M13" s="44">
        <f>PRODUCT(I13/E13)</f>
        <v>0.4375</v>
      </c>
      <c r="N13" s="29">
        <f>PRODUCT(N9)</f>
        <v>0.19989224137931036</v>
      </c>
      <c r="O13" s="25">
        <f>PRODUCT(O9)</f>
        <v>35.018867924528301</v>
      </c>
      <c r="P13" s="45" t="s">
        <v>34</v>
      </c>
      <c r="Q13" s="46"/>
      <c r="R13" s="46"/>
      <c r="S13" s="47" t="s">
        <v>51</v>
      </c>
      <c r="T13" s="47"/>
      <c r="U13" s="47"/>
      <c r="V13" s="47"/>
      <c r="W13" s="47"/>
      <c r="X13" s="47"/>
      <c r="Y13" s="47"/>
      <c r="Z13" s="47"/>
      <c r="AA13" s="47"/>
      <c r="AB13" s="48"/>
      <c r="AC13" s="47"/>
      <c r="AD13" s="49" t="s">
        <v>38</v>
      </c>
      <c r="AE13" s="49"/>
      <c r="AF13" s="50" t="s">
        <v>52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1" t="s">
        <v>18</v>
      </c>
      <c r="C14" s="52"/>
      <c r="D14" s="53"/>
      <c r="E14" s="27">
        <f>PRODUCT(P9)</f>
        <v>1</v>
      </c>
      <c r="F14" s="27">
        <f>PRODUCT(Q9)</f>
        <v>0</v>
      </c>
      <c r="G14" s="27">
        <f>PRODUCT(R9)</f>
        <v>0</v>
      </c>
      <c r="H14" s="27">
        <f>PRODUCT(S9)</f>
        <v>0</v>
      </c>
      <c r="I14" s="27">
        <f>PRODUCT(T9)</f>
        <v>0</v>
      </c>
      <c r="J14" s="1"/>
      <c r="K14" s="44">
        <f>PRODUCT((F14+G14)/E14)</f>
        <v>0</v>
      </c>
      <c r="L14" s="44">
        <f>PRODUCT(H14/E14)</f>
        <v>0</v>
      </c>
      <c r="M14" s="44">
        <f>PRODUCT(I14/E14)</f>
        <v>0</v>
      </c>
      <c r="N14" s="85" t="s">
        <v>47</v>
      </c>
      <c r="O14" s="25"/>
      <c r="P14" s="54" t="s">
        <v>35</v>
      </c>
      <c r="Q14" s="55"/>
      <c r="R14" s="55"/>
      <c r="S14" s="56" t="s">
        <v>53</v>
      </c>
      <c r="T14" s="56"/>
      <c r="U14" s="56"/>
      <c r="V14" s="56"/>
      <c r="W14" s="56"/>
      <c r="X14" s="56"/>
      <c r="Y14" s="56"/>
      <c r="Z14" s="56"/>
      <c r="AA14" s="56"/>
      <c r="AB14" s="57"/>
      <c r="AC14" s="56"/>
      <c r="AD14" s="58" t="s">
        <v>54</v>
      </c>
      <c r="AE14" s="58"/>
      <c r="AF14" s="59" t="s">
        <v>55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0" t="s">
        <v>19</v>
      </c>
      <c r="C15" s="61"/>
      <c r="D15" s="62"/>
      <c r="E15" s="30">
        <f>PRODUCT(U9)</f>
        <v>1</v>
      </c>
      <c r="F15" s="30">
        <f>PRODUCT(V9)</f>
        <v>0</v>
      </c>
      <c r="G15" s="30">
        <f>PRODUCT(W9)</f>
        <v>1</v>
      </c>
      <c r="H15" s="30">
        <f>PRODUCT(X9)</f>
        <v>0</v>
      </c>
      <c r="I15" s="30">
        <f>PRODUCT(Y9)</f>
        <v>2</v>
      </c>
      <c r="J15" s="1"/>
      <c r="K15" s="63">
        <f>PRODUCT((F15+G15)/E15)</f>
        <v>1</v>
      </c>
      <c r="L15" s="63">
        <f>PRODUCT(H15/E15)</f>
        <v>0</v>
      </c>
      <c r="M15" s="63">
        <f>PRODUCT(I15/E15)</f>
        <v>2</v>
      </c>
      <c r="N15" s="64">
        <v>0.66700000000000004</v>
      </c>
      <c r="O15" s="25">
        <f>PRODUCT(I15/N15)</f>
        <v>2.9985007496251872</v>
      </c>
      <c r="P15" s="54" t="s">
        <v>36</v>
      </c>
      <c r="Q15" s="55"/>
      <c r="R15" s="55"/>
      <c r="S15" s="56"/>
      <c r="T15" s="56"/>
      <c r="U15" s="56"/>
      <c r="V15" s="56"/>
      <c r="W15" s="56"/>
      <c r="X15" s="56"/>
      <c r="Y15" s="56"/>
      <c r="Z15" s="56"/>
      <c r="AA15" s="56"/>
      <c r="AB15" s="57"/>
      <c r="AC15" s="56"/>
      <c r="AD15" s="58"/>
      <c r="AE15" s="58"/>
      <c r="AF15" s="5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5" t="s">
        <v>20</v>
      </c>
      <c r="C16" s="66"/>
      <c r="D16" s="67"/>
      <c r="E16" s="19">
        <f>SUM(E13:E15)</f>
        <v>18</v>
      </c>
      <c r="F16" s="19">
        <f>SUM(F13:F15)</f>
        <v>0</v>
      </c>
      <c r="G16" s="19">
        <f>SUM(G13:G15)</f>
        <v>2</v>
      </c>
      <c r="H16" s="19">
        <f>SUM(H13:H15)</f>
        <v>0</v>
      </c>
      <c r="I16" s="19">
        <f>SUM(I13:I15)</f>
        <v>9</v>
      </c>
      <c r="J16" s="1"/>
      <c r="K16" s="68">
        <f>PRODUCT((F16+G16)/E16)</f>
        <v>0.1111111111111111</v>
      </c>
      <c r="L16" s="68">
        <f>PRODUCT(H16/E16)</f>
        <v>0</v>
      </c>
      <c r="M16" s="68">
        <f>PRODUCT(I16/E16)</f>
        <v>0.5</v>
      </c>
      <c r="N16" s="31">
        <f>PRODUCT(I16/O16)</f>
        <v>0.23673390121075755</v>
      </c>
      <c r="O16" s="25">
        <f>SUM(O13:O15)</f>
        <v>38.017368674153488</v>
      </c>
      <c r="P16" s="69" t="s">
        <v>37</v>
      </c>
      <c r="Q16" s="70"/>
      <c r="R16" s="70"/>
      <c r="S16" s="71"/>
      <c r="T16" s="71"/>
      <c r="U16" s="71"/>
      <c r="V16" s="71"/>
      <c r="W16" s="71"/>
      <c r="X16" s="71"/>
      <c r="Y16" s="71"/>
      <c r="Z16" s="71"/>
      <c r="AA16" s="71"/>
      <c r="AB16" s="72"/>
      <c r="AC16" s="71"/>
      <c r="AD16" s="71"/>
      <c r="AE16" s="73"/>
      <c r="AF16" s="7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35"/>
      <c r="C17" s="35"/>
      <c r="D17" s="35"/>
      <c r="E17" s="35"/>
      <c r="F17" s="35"/>
      <c r="G17" s="35"/>
      <c r="H17" s="35"/>
      <c r="I17" s="35"/>
      <c r="J17" s="1"/>
      <c r="K17" s="35"/>
      <c r="L17" s="35"/>
      <c r="M17" s="35"/>
      <c r="N17" s="34"/>
      <c r="O17" s="25"/>
      <c r="P17" s="1"/>
      <c r="Q17" s="37"/>
      <c r="R17" s="1"/>
      <c r="S17" s="1"/>
      <c r="T17" s="25"/>
      <c r="U17" s="25"/>
      <c r="V17" s="75"/>
      <c r="W17" s="1"/>
      <c r="X17" s="1"/>
      <c r="Y17" s="1"/>
      <c r="Z17" s="1"/>
      <c r="AA17" s="1"/>
      <c r="AB17" s="25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 t="s">
        <v>39</v>
      </c>
      <c r="C18" s="1"/>
      <c r="D18" s="1" t="s">
        <v>46</v>
      </c>
      <c r="E18" s="1"/>
      <c r="F18" s="25"/>
      <c r="G18" s="1"/>
      <c r="H18" s="1"/>
      <c r="I18" s="1"/>
      <c r="J18" s="1"/>
      <c r="K18" s="1"/>
      <c r="L18" s="1"/>
      <c r="M18" s="1"/>
      <c r="N18" s="37"/>
      <c r="O18" s="25"/>
      <c r="P18" s="1"/>
      <c r="Q18" s="37"/>
      <c r="R18" s="1"/>
      <c r="S18" s="1"/>
      <c r="T18" s="25"/>
      <c r="U18" s="25"/>
      <c r="V18" s="75"/>
      <c r="W18" s="1"/>
      <c r="X18" s="1"/>
      <c r="Y18" s="1"/>
      <c r="Z18" s="1"/>
      <c r="AA18" s="1"/>
      <c r="AB18" s="25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25"/>
      <c r="G19" s="1"/>
      <c r="H19" s="1"/>
      <c r="I19" s="1"/>
      <c r="J19" s="1"/>
      <c r="K19" s="1"/>
      <c r="L19" s="1"/>
      <c r="M19" s="1"/>
      <c r="N19" s="37"/>
      <c r="O19" s="25"/>
      <c r="P19" s="1"/>
      <c r="Q19" s="37"/>
      <c r="R19" s="1"/>
      <c r="S19" s="1"/>
      <c r="T19" s="25"/>
      <c r="U19" s="25"/>
      <c r="V19" s="75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25"/>
      <c r="G20" s="1"/>
      <c r="H20" s="1"/>
      <c r="I20" s="1"/>
      <c r="J20" s="1"/>
      <c r="K20" s="1"/>
      <c r="L20" s="1"/>
      <c r="M20" s="1"/>
      <c r="N20" s="37"/>
      <c r="O20" s="25"/>
      <c r="P20" s="1"/>
      <c r="Q20" s="37"/>
      <c r="R20" s="1"/>
      <c r="S20" s="1"/>
      <c r="T20" s="25"/>
      <c r="U20" s="25"/>
      <c r="V20" s="75"/>
      <c r="W20" s="1"/>
      <c r="X20" s="1"/>
      <c r="Y20" s="1"/>
      <c r="Z20" s="1"/>
      <c r="AA20" s="1"/>
      <c r="AB20" s="25"/>
      <c r="AC20" s="1"/>
      <c r="AD20" s="1"/>
      <c r="AE20" s="1"/>
      <c r="AF20" s="38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25"/>
      <c r="G21" s="1"/>
      <c r="H21" s="1"/>
      <c r="I21" s="1"/>
      <c r="J21" s="1"/>
      <c r="K21" s="1"/>
      <c r="L21" s="1"/>
      <c r="M21" s="1"/>
      <c r="N21" s="37"/>
      <c r="O21" s="25"/>
      <c r="P21" s="1"/>
      <c r="Q21" s="37"/>
      <c r="R21" s="1"/>
      <c r="S21" s="1"/>
      <c r="T21" s="25"/>
      <c r="U21" s="25"/>
      <c r="V21" s="75"/>
      <c r="W21" s="1"/>
      <c r="X21" s="1"/>
      <c r="Y21" s="1"/>
      <c r="Z21" s="1"/>
      <c r="AA21" s="1"/>
      <c r="AB21" s="25"/>
      <c r="AC21" s="1"/>
      <c r="AD21" s="1"/>
      <c r="AE21" s="1"/>
      <c r="AF21" s="38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37"/>
      <c r="R22" s="1"/>
      <c r="S22" s="1"/>
      <c r="T22" s="25"/>
      <c r="U22" s="25"/>
      <c r="V22" s="75"/>
      <c r="W22" s="1"/>
      <c r="X22" s="1"/>
      <c r="Y22" s="1"/>
      <c r="Z22" s="1"/>
      <c r="AA22" s="1"/>
      <c r="AB22" s="25"/>
      <c r="AC22" s="1"/>
      <c r="AD22" s="1"/>
      <c r="AE22" s="1"/>
      <c r="AF22" s="38"/>
      <c r="AG22" s="24"/>
      <c r="AH22" s="9"/>
      <c r="AI22" s="9"/>
      <c r="AJ22" s="9"/>
      <c r="AK22" s="9"/>
      <c r="AL22" s="9"/>
    </row>
    <row r="23" spans="1:38" s="77" customFormat="1" ht="15" customHeight="1" x14ac:dyDescent="0.25">
      <c r="A23" s="1"/>
      <c r="B23" s="1"/>
      <c r="C23" s="9"/>
      <c r="D23" s="9"/>
      <c r="E23" s="1"/>
      <c r="F23" s="1"/>
      <c r="G23" s="1"/>
      <c r="H23" s="1"/>
      <c r="I23" s="1"/>
      <c r="J23" s="1"/>
      <c r="K23" s="1"/>
      <c r="L23" s="1"/>
      <c r="M23" s="76"/>
      <c r="N23" s="76"/>
      <c r="O23" s="25"/>
      <c r="P23" s="1"/>
      <c r="Q23" s="37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25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8" s="7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7"/>
      <c r="R24" s="1"/>
      <c r="S24" s="1"/>
      <c r="T24" s="25"/>
      <c r="U24" s="25"/>
      <c r="V24" s="75"/>
      <c r="W24" s="1"/>
      <c r="X24" s="1"/>
      <c r="Y24" s="1"/>
      <c r="Z24" s="1"/>
      <c r="AA24" s="1"/>
      <c r="AB24" s="25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8" s="7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7"/>
      <c r="R25" s="1"/>
      <c r="S25" s="1"/>
      <c r="T25" s="25"/>
      <c r="U25" s="25"/>
      <c r="V25" s="75"/>
      <c r="W25" s="1"/>
      <c r="X25" s="1"/>
      <c r="Y25" s="1"/>
      <c r="Z25" s="1"/>
      <c r="AA25" s="1"/>
      <c r="AB25" s="25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8" s="7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7"/>
      <c r="R26" s="1"/>
      <c r="S26" s="1"/>
      <c r="T26" s="25"/>
      <c r="U26" s="25"/>
      <c r="V26" s="75"/>
      <c r="W26" s="1"/>
      <c r="X26" s="1"/>
      <c r="Y26" s="1"/>
      <c r="Z26" s="1"/>
      <c r="AA26" s="1"/>
      <c r="AB26" s="25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s="7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7"/>
      <c r="R27" s="1"/>
      <c r="S27" s="1"/>
      <c r="T27" s="25"/>
      <c r="U27" s="25"/>
      <c r="V27" s="75"/>
      <c r="W27" s="1"/>
      <c r="X27" s="1"/>
      <c r="Y27" s="1"/>
      <c r="Z27" s="1"/>
      <c r="AA27" s="1"/>
      <c r="AB27" s="25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s="7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7"/>
      <c r="R28" s="1"/>
      <c r="S28" s="1"/>
      <c r="T28" s="25"/>
      <c r="U28" s="25"/>
      <c r="V28" s="75"/>
      <c r="W28" s="1"/>
      <c r="X28" s="1"/>
      <c r="Y28" s="1"/>
      <c r="Z28" s="1"/>
      <c r="AA28" s="1"/>
      <c r="AB28" s="25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s="7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7"/>
      <c r="R29" s="1"/>
      <c r="S29" s="1"/>
      <c r="T29" s="25"/>
      <c r="U29" s="25"/>
      <c r="V29" s="75"/>
      <c r="W29" s="1"/>
      <c r="X29" s="1"/>
      <c r="Y29" s="1"/>
      <c r="Z29" s="1"/>
      <c r="AA29" s="1"/>
      <c r="AB29" s="25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s="7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7"/>
      <c r="R30" s="1"/>
      <c r="S30" s="1"/>
      <c r="T30" s="25"/>
      <c r="U30" s="25"/>
      <c r="V30" s="7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s="7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7"/>
      <c r="R31" s="1"/>
      <c r="S31" s="1"/>
      <c r="T31" s="25"/>
      <c r="U31" s="25"/>
      <c r="V31" s="7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s="7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7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s="7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7"/>
      <c r="R33" s="1"/>
      <c r="S33" s="1"/>
      <c r="T33" s="25"/>
      <c r="U33" s="25"/>
      <c r="V33" s="7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s="7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7"/>
      <c r="R34" s="1"/>
      <c r="S34" s="1"/>
      <c r="T34" s="25"/>
      <c r="U34" s="25"/>
      <c r="V34" s="7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s="7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7"/>
      <c r="R35" s="1"/>
      <c r="S35" s="1"/>
      <c r="T35" s="25"/>
      <c r="U35" s="25"/>
      <c r="V35" s="7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s="7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7"/>
      <c r="R36" s="1"/>
      <c r="S36" s="1"/>
      <c r="T36" s="25"/>
      <c r="U36" s="25"/>
      <c r="V36" s="7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s="7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7"/>
      <c r="R37" s="1"/>
      <c r="S37" s="1"/>
      <c r="T37" s="25"/>
      <c r="U37" s="25"/>
      <c r="V37" s="7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s="7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7"/>
      <c r="R38" s="1"/>
      <c r="S38" s="1"/>
      <c r="T38" s="25"/>
      <c r="U38" s="25"/>
      <c r="V38" s="7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s="7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7"/>
      <c r="R39" s="1"/>
      <c r="S39" s="1"/>
      <c r="T39" s="25"/>
      <c r="U39" s="25"/>
      <c r="V39" s="7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s="7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7"/>
      <c r="R40" s="1"/>
      <c r="S40" s="1"/>
      <c r="T40" s="25"/>
      <c r="U40" s="25"/>
      <c r="V40" s="7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s="7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7"/>
      <c r="R41" s="1"/>
      <c r="S41" s="1"/>
      <c r="T41" s="25"/>
      <c r="U41" s="25"/>
      <c r="V41" s="7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s="7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7"/>
      <c r="R42" s="1"/>
      <c r="S42" s="1"/>
      <c r="T42" s="25"/>
      <c r="U42" s="25"/>
      <c r="V42" s="7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s="7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7"/>
      <c r="R43" s="1"/>
      <c r="S43" s="1"/>
      <c r="T43" s="25"/>
      <c r="U43" s="25"/>
      <c r="V43" s="7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s="7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7"/>
      <c r="R44" s="1"/>
      <c r="S44" s="1"/>
      <c r="T44" s="25"/>
      <c r="U44" s="25"/>
      <c r="V44" s="7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s="7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7"/>
      <c r="R45" s="1"/>
      <c r="S45" s="1"/>
      <c r="T45" s="25"/>
      <c r="U45" s="25"/>
      <c r="V45" s="7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s="7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7"/>
      <c r="R46" s="1"/>
      <c r="S46" s="1"/>
      <c r="T46" s="25"/>
      <c r="U46" s="25"/>
      <c r="V46" s="7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s="7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7"/>
      <c r="R47" s="1"/>
      <c r="S47" s="1"/>
      <c r="T47" s="25"/>
      <c r="U47" s="25"/>
      <c r="V47" s="7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s="7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7"/>
      <c r="R48" s="1"/>
      <c r="S48" s="1"/>
      <c r="T48" s="25"/>
      <c r="U48" s="25"/>
      <c r="V48" s="7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s="7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7"/>
      <c r="R49" s="1"/>
      <c r="S49" s="1"/>
      <c r="T49" s="25"/>
      <c r="U49" s="25"/>
      <c r="V49" s="75"/>
      <c r="W49" s="1"/>
      <c r="X49" s="1"/>
      <c r="Y49" s="1"/>
      <c r="Z49" s="1"/>
      <c r="AA49" s="1"/>
      <c r="AB49" s="25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s="7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7"/>
      <c r="R50" s="1"/>
      <c r="S50" s="1"/>
      <c r="T50" s="25"/>
      <c r="U50" s="25"/>
      <c r="V50" s="75"/>
      <c r="W50" s="1"/>
      <c r="X50" s="1"/>
      <c r="Y50" s="1"/>
      <c r="Z50" s="1"/>
      <c r="AA50" s="1"/>
      <c r="AB50" s="25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s="7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7"/>
      <c r="R51" s="1"/>
      <c r="S51" s="1"/>
      <c r="T51" s="25"/>
      <c r="U51" s="25"/>
      <c r="V51" s="75"/>
      <c r="W51" s="1"/>
      <c r="X51" s="1"/>
      <c r="Y51" s="1"/>
      <c r="Z51" s="1"/>
      <c r="AA51" s="1"/>
      <c r="AB51" s="25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s="7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7"/>
      <c r="R52" s="1"/>
      <c r="S52" s="1"/>
      <c r="T52" s="25"/>
      <c r="U52" s="25"/>
      <c r="V52" s="75"/>
      <c r="W52" s="1"/>
      <c r="X52" s="1"/>
      <c r="Y52" s="1"/>
      <c r="Z52" s="1"/>
      <c r="AA52" s="1"/>
      <c r="AB52" s="25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s="7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7"/>
      <c r="R53" s="1"/>
      <c r="S53" s="1"/>
      <c r="T53" s="25"/>
      <c r="U53" s="25"/>
      <c r="V53" s="75"/>
      <c r="W53" s="1"/>
      <c r="X53" s="1"/>
      <c r="Y53" s="1"/>
      <c r="Z53" s="1"/>
      <c r="AA53" s="1"/>
      <c r="AB53" s="25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s="7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7"/>
      <c r="R54" s="1"/>
      <c r="S54" s="1"/>
      <c r="T54" s="25"/>
      <c r="U54" s="25"/>
      <c r="V54" s="75"/>
      <c r="W54" s="1"/>
      <c r="X54" s="1"/>
      <c r="Y54" s="1"/>
      <c r="Z54" s="1"/>
      <c r="AA54" s="1"/>
      <c r="AB54" s="25"/>
      <c r="AC54" s="1"/>
      <c r="AD54" s="1"/>
      <c r="AE54" s="1"/>
      <c r="AF54" s="38"/>
      <c r="AG54" s="24"/>
      <c r="AH54" s="9"/>
      <c r="AI54" s="9"/>
      <c r="AJ54" s="9"/>
      <c r="AK54" s="9"/>
      <c r="AL5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2019-01-23T14:19:11Z</dcterms:modified>
</cp:coreProperties>
</file>