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H11" i="1" s="1"/>
  <c r="W5" i="1"/>
  <c r="G11" i="1" s="1"/>
  <c r="V5" i="1"/>
  <c r="F11" i="1" s="1"/>
  <c r="K11" i="1" s="1"/>
  <c r="U5" i="1"/>
  <c r="E11" i="1" s="1"/>
  <c r="S5" i="1"/>
  <c r="R5" i="1"/>
  <c r="Q5" i="1"/>
  <c r="P5" i="1"/>
  <c r="E12" i="1" s="1"/>
  <c r="H5" i="1"/>
  <c r="H9" i="1" s="1"/>
  <c r="G5" i="1"/>
  <c r="G9" i="1"/>
  <c r="G12" i="1" s="1"/>
  <c r="F5" i="1"/>
  <c r="F9" i="1" s="1"/>
  <c r="E5" i="1"/>
  <c r="D6" i="1"/>
  <c r="E9" i="1"/>
  <c r="K9" i="1" l="1"/>
  <c r="F12" i="1"/>
  <c r="K12" i="1" s="1"/>
  <c r="H12" i="1"/>
  <c r="L12" i="1" s="1"/>
  <c r="L9" i="1"/>
  <c r="L11" i="1"/>
</calcChain>
</file>

<file path=xl/sharedStrings.xml><?xml version="1.0" encoding="utf-8"?>
<sst xmlns="http://schemas.openxmlformats.org/spreadsheetml/2006/main" count="67" uniqueCount="49">
  <si>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</si>
  <si>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</si>
  <si>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</si>
  <si>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</si>
  <si>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</si>
  <si>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</si>
  <si>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</si>
  <si>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</si>
  <si>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</si>
  <si>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</si>
  <si>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</si>
  <si>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</si>
  <si>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</si>
  <si>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</si>
  <si>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</si>
  <si>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</si>
  <si>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</si>
  <si>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</si>
  <si>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</si>
  <si>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</si>
  <si>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</si>
  <si>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</si>
  <si>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</si>
  <si>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</si>
  <si>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</si>
  <si>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</si>
  <si>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</si>
  <si>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</si>
  <si>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</si>
  <si>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</si>
  <si>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</si>
  <si>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Cup</t>
  </si>
  <si>
    <t>Elina Kerola</t>
  </si>
  <si>
    <t>11.-12.</t>
  </si>
  <si>
    <t>TU</t>
  </si>
  <si>
    <t>putoamissarja</t>
  </si>
  <si>
    <t>Seurat</t>
  </si>
  <si>
    <t>TU = Toholammin Urheilijat  (1955)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</si>
  <si>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</si>
  <si>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</si>
  <si>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</si>
  <si>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</si>
  <si>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</si>
  <si>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</si>
  <si>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</si>
  <si>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</si>
  <si>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20.05. 1979  IlU - TU  14-3</t>
  </si>
  <si>
    <t>19.08. 1979  Kiri - TU  34-3</t>
  </si>
  <si>
    <t>5.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</si>
</sst>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31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1979</v>
      </c>
      <c r="C4" s="27" t="s">
        <v>33</v>
      </c>
      <c r="D4" s="60" t="s">
        <v>34</v>
      </c>
      <c r="E4" s="27">
        <v>3</v>
      </c>
      <c r="F4" s="27">
        <v>0</v>
      </c>
      <c r="G4" s="27">
        <v>0</v>
      </c>
      <c r="H4" s="27">
        <v>0</v>
      </c>
      <c r="I4" s="61"/>
      <c r="J4" s="61"/>
      <c r="K4" s="61"/>
      <c r="L4" s="61"/>
      <c r="M4" s="61"/>
      <c r="N4" s="61"/>
      <c r="O4" s="37"/>
      <c r="P4" s="27"/>
      <c r="Q4" s="27"/>
      <c r="R4" s="27"/>
      <c r="S4" s="27"/>
      <c r="T4" s="27"/>
      <c r="U4" s="28">
        <v>2</v>
      </c>
      <c r="V4" s="28">
        <v>0</v>
      </c>
      <c r="W4" s="28">
        <v>0</v>
      </c>
      <c r="X4" s="28">
        <v>1</v>
      </c>
      <c r="Y4" s="28"/>
      <c r="Z4" s="27"/>
      <c r="AA4" s="27"/>
      <c r="AB4" s="27"/>
      <c r="AC4" s="27"/>
      <c r="AD4" s="27"/>
      <c r="AE4" s="27"/>
      <c r="AF4" s="62" t="s">
        <v>35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3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2</v>
      </c>
      <c r="V5" s="19">
        <f>SUM(V4:V4)</f>
        <v>0</v>
      </c>
      <c r="W5" s="19">
        <f>SUM(W4:W4)</f>
        <v>0</v>
      </c>
      <c r="X5" s="19">
        <f>SUM(X4:X4)</f>
        <v>1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40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2"/>
      <c r="AC8" s="13"/>
      <c r="AD8" s="13"/>
      <c r="AE8" s="13"/>
      <c r="AF8" s="6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1"/>
      <c r="E9" s="27">
        <f>PRODUCT(E5)</f>
        <v>3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2">
        <f>PRODUCT((F9+G9)/E9)</f>
        <v>0</v>
      </c>
      <c r="L9" s="42">
        <f>PRODUCT(H9/E9)</f>
        <v>0</v>
      </c>
      <c r="M9" s="42"/>
      <c r="N9" s="30"/>
      <c r="O9" s="25"/>
      <c r="P9" s="65" t="s">
        <v>41</v>
      </c>
      <c r="Q9" s="66"/>
      <c r="R9" s="66"/>
      <c r="S9" s="67" t="s">
        <v>46</v>
      </c>
      <c r="T9" s="67"/>
      <c r="U9" s="67"/>
      <c r="V9" s="67"/>
      <c r="W9" s="67"/>
      <c r="X9" s="67"/>
      <c r="Y9" s="67"/>
      <c r="Z9" s="67"/>
      <c r="AA9" s="67"/>
      <c r="AB9" s="68"/>
      <c r="AC9" s="67"/>
      <c r="AD9" s="69" t="s">
        <v>42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3" t="s">
        <v>16</v>
      </c>
      <c r="C10" s="44"/>
      <c r="D10" s="45"/>
      <c r="E10" s="27"/>
      <c r="F10" s="27"/>
      <c r="G10" s="27"/>
      <c r="H10" s="27"/>
      <c r="I10" s="27"/>
      <c r="J10" s="1"/>
      <c r="K10" s="42"/>
      <c r="L10" s="42"/>
      <c r="M10" s="42"/>
      <c r="N10" s="30"/>
      <c r="O10" s="25"/>
      <c r="P10" s="71" t="s">
        <v>43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4"/>
      <c r="AC10" s="73"/>
      <c r="AD10" s="75"/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6" t="s">
        <v>17</v>
      </c>
      <c r="C11" s="47"/>
      <c r="D11" s="48"/>
      <c r="E11" s="28">
        <f>PRODUCT(U5)</f>
        <v>2</v>
      </c>
      <c r="F11" s="28">
        <f>PRODUCT(V5)</f>
        <v>0</v>
      </c>
      <c r="G11" s="28">
        <f>PRODUCT(W5)</f>
        <v>0</v>
      </c>
      <c r="H11" s="28">
        <f>PRODUCT(X5)</f>
        <v>1</v>
      </c>
      <c r="I11" s="28"/>
      <c r="J11" s="1"/>
      <c r="K11" s="49">
        <f>PRODUCT((F11+G11)/E11)</f>
        <v>0</v>
      </c>
      <c r="L11" s="49">
        <f>PRODUCT(H11/E11)</f>
        <v>0.5</v>
      </c>
      <c r="M11" s="49"/>
      <c r="N11" s="50"/>
      <c r="O11" s="25"/>
      <c r="P11" s="71" t="s">
        <v>44</v>
      </c>
      <c r="Q11" s="72"/>
      <c r="R11" s="72"/>
      <c r="S11" s="73" t="s">
        <v>47</v>
      </c>
      <c r="T11" s="73"/>
      <c r="U11" s="73"/>
      <c r="V11" s="73"/>
      <c r="W11" s="73"/>
      <c r="X11" s="73"/>
      <c r="Y11" s="73"/>
      <c r="Z11" s="73"/>
      <c r="AA11" s="73"/>
      <c r="AB11" s="74"/>
      <c r="AC11" s="73"/>
      <c r="AD11" s="75" t="s">
        <v>48</v>
      </c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1" t="s">
        <v>18</v>
      </c>
      <c r="C12" s="52"/>
      <c r="D12" s="53"/>
      <c r="E12" s="19">
        <f>SUM(E9:E11)</f>
        <v>5</v>
      </c>
      <c r="F12" s="19">
        <f>SUM(F9:F11)</f>
        <v>0</v>
      </c>
      <c r="G12" s="19">
        <f>SUM(G9:G11)</f>
        <v>0</v>
      </c>
      <c r="H12" s="19">
        <f>SUM(H9:H11)</f>
        <v>1</v>
      </c>
      <c r="I12" s="19"/>
      <c r="J12" s="1"/>
      <c r="K12" s="54">
        <f>PRODUCT((F12+G12)/E12)</f>
        <v>0</v>
      </c>
      <c r="L12" s="54">
        <f>PRODUCT(H12/E12)</f>
        <v>0.2</v>
      </c>
      <c r="M12" s="54"/>
      <c r="N12" s="31"/>
      <c r="O12" s="25"/>
      <c r="P12" s="77" t="s">
        <v>45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80"/>
      <c r="AC12" s="79"/>
      <c r="AD12" s="79"/>
      <c r="AE12" s="81"/>
      <c r="AF12" s="8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36</v>
      </c>
      <c r="C14" s="1"/>
      <c r="D14" s="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6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6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6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56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6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6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6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6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56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56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6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6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6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6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6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6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6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6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56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6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6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6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6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56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s="56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s="56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s="56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s="56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s="56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s="56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s="56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s="56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s="56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s="56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s="56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s="56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s="56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2019-01-23T09:39:20Z</dcterms:modified>
</cp:coreProperties>
</file>