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7" i="1" l="1"/>
  <c r="M8" i="1" s="1"/>
  <c r="O8" i="1"/>
  <c r="O12" i="1" s="1"/>
  <c r="O15" i="1" s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L8" i="1"/>
  <c r="K8" i="1"/>
  <c r="J8" i="1"/>
  <c r="I8" i="1"/>
  <c r="I12" i="1" s="1"/>
  <c r="H8" i="1"/>
  <c r="H12" i="1" s="1"/>
  <c r="G8" i="1"/>
  <c r="G12" i="1" s="1"/>
  <c r="F8" i="1"/>
  <c r="F12" i="1" s="1"/>
  <c r="E8" i="1"/>
  <c r="E12" i="1" s="1"/>
  <c r="N12" i="1" l="1"/>
  <c r="E15" i="1"/>
  <c r="K12" i="1"/>
  <c r="D9" i="1"/>
  <c r="G15" i="1"/>
  <c r="I15" i="1"/>
  <c r="M12" i="1"/>
  <c r="F15" i="1"/>
  <c r="H15" i="1"/>
  <c r="L12" i="1"/>
  <c r="K15" i="1" l="1"/>
  <c r="L15" i="1"/>
  <c r="M15" i="1"/>
</calcChain>
</file>

<file path=xl/sharedStrings.xml><?xml version="1.0" encoding="utf-8"?>
<sst xmlns="http://schemas.openxmlformats.org/spreadsheetml/2006/main" count="75" uniqueCount="57">
  <si>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</si>
  <si>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</si>
  <si>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</si>
  <si>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</si>
  <si>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</si>
  <si>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</si>
  <si>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</si>
  <si>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</si>
  <si>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</si>
  <si>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</si>
  <si>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</si>
  <si>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</si>
  <si>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</si>
  <si>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</si>
  <si>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</si>
  <si>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</si>
  <si>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</si>
  <si>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</si>
  <si>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</si>
  <si>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</si>
  <si>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</si>
  <si>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</si>
  <si>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</si>
  <si>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</si>
  <si>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</si>
  <si>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</si>
  <si>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</si>
  <si>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</si>
  <si>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</si>
  <si>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</si>
  <si>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</si>
  <si>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</si>
  <si>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</si>
  <si>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</si>
  <si>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</si>
  <si>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</si>
  <si>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</si>
  <si>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</si>
  <si>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Anne Kauppi</t>
  </si>
  <si>
    <t>1965</t>
  </si>
  <si>
    <t>5.</t>
  </si>
  <si>
    <t>Kiri</t>
  </si>
  <si>
    <t>----</t>
  </si>
  <si>
    <t>9.</t>
  </si>
  <si>
    <t>NJ</t>
  </si>
  <si>
    <t>MESTARUUSSARJA</t>
  </si>
  <si>
    <t>NJ = Nurmon Jymy  (1925)</t>
  </si>
  <si>
    <t>Kiri = Jyväskylän Kiri  (1930)</t>
  </si>
  <si>
    <t>3.  ottelu</t>
  </si>
  <si>
    <t>5.  ottelu</t>
  </si>
  <si>
    <t>10.  ottelu</t>
  </si>
  <si>
    <t>27.05. 1984  LäPa - NJ  9-2</t>
  </si>
  <si>
    <t>15.07. 1984  Roihu - NJ  10-8</t>
  </si>
  <si>
    <t>09.06. 1984  NJ - Manse PP  15-8</t>
  </si>
  <si>
    <t>25.08. 1984  NJ - Kiri  20-10</t>
  </si>
  <si>
    <t>URA SM-SARJASSA</t>
  </si>
  <si>
    <t>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</si>
</sst>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quotePrefix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1.1406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8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56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1984</v>
      </c>
      <c r="C4" s="27" t="s">
        <v>43</v>
      </c>
      <c r="D4" s="41" t="s">
        <v>44</v>
      </c>
      <c r="E4" s="27">
        <v>11</v>
      </c>
      <c r="F4" s="27">
        <v>1</v>
      </c>
      <c r="G4" s="27">
        <v>4</v>
      </c>
      <c r="H4" s="27">
        <v>7</v>
      </c>
      <c r="I4" s="27">
        <v>27</v>
      </c>
      <c r="J4" s="27">
        <v>4</v>
      </c>
      <c r="K4" s="27">
        <v>9</v>
      </c>
      <c r="L4" s="27">
        <v>9</v>
      </c>
      <c r="M4" s="27">
        <v>5</v>
      </c>
      <c r="N4" s="30">
        <v>0.46551724137931033</v>
      </c>
      <c r="O4" s="25">
        <v>58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1985</v>
      </c>
      <c r="C5" s="27"/>
      <c r="D5" s="41"/>
      <c r="E5" s="27"/>
      <c r="F5" s="27"/>
      <c r="G5" s="27"/>
      <c r="H5" s="27"/>
      <c r="I5" s="27"/>
      <c r="J5" s="27"/>
      <c r="K5" s="27"/>
      <c r="L5" s="27"/>
      <c r="M5" s="27"/>
      <c r="N5" s="30"/>
      <c r="O5" s="25">
        <v>0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1986</v>
      </c>
      <c r="C6" s="43"/>
      <c r="D6" s="41"/>
      <c r="E6" s="27"/>
      <c r="F6" s="27"/>
      <c r="G6" s="27"/>
      <c r="H6" s="27"/>
      <c r="I6" s="27"/>
      <c r="J6" s="27"/>
      <c r="K6" s="27"/>
      <c r="L6" s="27"/>
      <c r="M6" s="27"/>
      <c r="N6" s="30"/>
      <c r="O6" s="25">
        <v>0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6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1987</v>
      </c>
      <c r="C7" s="43" t="s">
        <v>40</v>
      </c>
      <c r="D7" s="41" t="s">
        <v>41</v>
      </c>
      <c r="E7" s="27">
        <v>15</v>
      </c>
      <c r="F7" s="27">
        <v>0</v>
      </c>
      <c r="G7" s="27">
        <v>6</v>
      </c>
      <c r="H7" s="27">
        <v>7</v>
      </c>
      <c r="I7" s="27">
        <v>40</v>
      </c>
      <c r="J7" s="27">
        <v>4</v>
      </c>
      <c r="K7" s="27">
        <v>15</v>
      </c>
      <c r="L7" s="27">
        <v>15</v>
      </c>
      <c r="M7" s="27">
        <f>PRODUCT(F7+G7)</f>
        <v>6</v>
      </c>
      <c r="N7" s="79" t="s">
        <v>42</v>
      </c>
      <c r="O7" s="25">
        <v>0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6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SUM(E4:E7)</f>
        <v>26</v>
      </c>
      <c r="F8" s="19">
        <f t="shared" si="0"/>
        <v>1</v>
      </c>
      <c r="G8" s="19">
        <f t="shared" si="0"/>
        <v>10</v>
      </c>
      <c r="H8" s="19">
        <f t="shared" si="0"/>
        <v>14</v>
      </c>
      <c r="I8" s="19">
        <f t="shared" si="0"/>
        <v>67</v>
      </c>
      <c r="J8" s="19">
        <f t="shared" si="0"/>
        <v>8</v>
      </c>
      <c r="K8" s="19">
        <f t="shared" si="0"/>
        <v>24</v>
      </c>
      <c r="L8" s="19">
        <f t="shared" si="0"/>
        <v>24</v>
      </c>
      <c r="M8" s="19">
        <f t="shared" si="0"/>
        <v>11</v>
      </c>
      <c r="N8" s="31">
        <v>0.46600000000000003</v>
      </c>
      <c r="O8" s="32" t="e">
        <f>SUM(#REF!)</f>
        <v>#REF!</v>
      </c>
      <c r="P8" s="19">
        <f t="shared" ref="P8:AE8" si="1">SUM(P4:P7)</f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SUM(F8:H8)+((I8-F8-G8)/3)+(E8/3)+(Z8*25)+(AA8*25)+(AB8*10)+(AC8*25)+(AD8*20)+(AE8*15)</f>
        <v>52.333333333333336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55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35</v>
      </c>
      <c r="O11" s="25"/>
      <c r="P11" s="41" t="s">
        <v>30</v>
      </c>
      <c r="Q11" s="13"/>
      <c r="R11" s="13"/>
      <c r="S11" s="13"/>
      <c r="T11" s="42"/>
      <c r="U11" s="42"/>
      <c r="V11" s="42"/>
      <c r="W11" s="42"/>
      <c r="X11" s="42"/>
      <c r="Y11" s="13"/>
      <c r="Z11" s="13"/>
      <c r="AA11" s="13"/>
      <c r="AB11" s="13"/>
      <c r="AC11" s="13"/>
      <c r="AD11" s="13"/>
      <c r="AE11" s="13"/>
      <c r="AF11" s="4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4"/>
      <c r="E12" s="27">
        <f>PRODUCT(E8)</f>
        <v>26</v>
      </c>
      <c r="F12" s="27">
        <f>PRODUCT(F8)</f>
        <v>1</v>
      </c>
      <c r="G12" s="27">
        <f>PRODUCT(G8)</f>
        <v>10</v>
      </c>
      <c r="H12" s="27">
        <f>PRODUCT(H8)</f>
        <v>14</v>
      </c>
      <c r="I12" s="27">
        <f>PRODUCT(I8)</f>
        <v>67</v>
      </c>
      <c r="J12" s="1"/>
      <c r="K12" s="45">
        <f>PRODUCT((F12+G12)/E12)</f>
        <v>0.42307692307692307</v>
      </c>
      <c r="L12" s="45">
        <f>PRODUCT(H12/E12)</f>
        <v>0.53846153846153844</v>
      </c>
      <c r="M12" s="45">
        <f>PRODUCT(I12/E12)</f>
        <v>2.5769230769230771</v>
      </c>
      <c r="N12" s="30">
        <f>PRODUCT(N8)</f>
        <v>0.46600000000000003</v>
      </c>
      <c r="O12" s="25" t="e">
        <f>PRODUCT(O8)</f>
        <v>#REF!</v>
      </c>
      <c r="P12" s="46" t="s">
        <v>31</v>
      </c>
      <c r="Q12" s="47"/>
      <c r="R12" s="47"/>
      <c r="S12" s="48" t="s">
        <v>51</v>
      </c>
      <c r="T12" s="48"/>
      <c r="U12" s="48"/>
      <c r="V12" s="48"/>
      <c r="W12" s="48"/>
      <c r="X12" s="48"/>
      <c r="Y12" s="48"/>
      <c r="Z12" s="48"/>
      <c r="AA12" s="48"/>
      <c r="AB12" s="49" t="s">
        <v>36</v>
      </c>
      <c r="AC12" s="48"/>
      <c r="AD12" s="48"/>
      <c r="AE12" s="49"/>
      <c r="AF12" s="5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1" t="s">
        <v>16</v>
      </c>
      <c r="C13" s="52"/>
      <c r="D13" s="53"/>
      <c r="E13" s="27"/>
      <c r="F13" s="27"/>
      <c r="G13" s="27"/>
      <c r="H13" s="27"/>
      <c r="I13" s="27"/>
      <c r="J13" s="1"/>
      <c r="K13" s="45"/>
      <c r="L13" s="45"/>
      <c r="M13" s="45"/>
      <c r="N13" s="30"/>
      <c r="O13" s="25"/>
      <c r="P13" s="54" t="s">
        <v>32</v>
      </c>
      <c r="Q13" s="55"/>
      <c r="R13" s="55"/>
      <c r="S13" s="56" t="s">
        <v>52</v>
      </c>
      <c r="T13" s="56"/>
      <c r="U13" s="56"/>
      <c r="V13" s="56"/>
      <c r="W13" s="56"/>
      <c r="X13" s="56"/>
      <c r="Y13" s="56"/>
      <c r="Z13" s="56"/>
      <c r="AA13" s="56"/>
      <c r="AB13" s="57" t="s">
        <v>49</v>
      </c>
      <c r="AC13" s="56"/>
      <c r="AD13" s="56"/>
      <c r="AE13" s="57"/>
      <c r="AF13" s="5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9" t="s">
        <v>17</v>
      </c>
      <c r="C14" s="60"/>
      <c r="D14" s="61"/>
      <c r="E14" s="28"/>
      <c r="F14" s="28"/>
      <c r="G14" s="28"/>
      <c r="H14" s="28"/>
      <c r="I14" s="28"/>
      <c r="J14" s="1"/>
      <c r="K14" s="62"/>
      <c r="L14" s="62"/>
      <c r="M14" s="62"/>
      <c r="N14" s="63"/>
      <c r="O14" s="25"/>
      <c r="P14" s="54" t="s">
        <v>33</v>
      </c>
      <c r="Q14" s="55"/>
      <c r="R14" s="55"/>
      <c r="S14" s="56" t="s">
        <v>53</v>
      </c>
      <c r="T14" s="56"/>
      <c r="U14" s="56"/>
      <c r="V14" s="56"/>
      <c r="W14" s="56"/>
      <c r="X14" s="56"/>
      <c r="Y14" s="56"/>
      <c r="Z14" s="56"/>
      <c r="AA14" s="56"/>
      <c r="AB14" s="57" t="s">
        <v>48</v>
      </c>
      <c r="AC14" s="56"/>
      <c r="AD14" s="56"/>
      <c r="AE14" s="57"/>
      <c r="AF14" s="58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4" t="s">
        <v>18</v>
      </c>
      <c r="C15" s="65"/>
      <c r="D15" s="66"/>
      <c r="E15" s="19">
        <f>SUM(E12:E14)</f>
        <v>26</v>
      </c>
      <c r="F15" s="19">
        <f>SUM(F12:F14)</f>
        <v>1</v>
      </c>
      <c r="G15" s="19">
        <f>SUM(G12:G14)</f>
        <v>10</v>
      </c>
      <c r="H15" s="19">
        <f>SUM(H12:H14)</f>
        <v>14</v>
      </c>
      <c r="I15" s="19">
        <f>SUM(I12:I14)</f>
        <v>67</v>
      </c>
      <c r="J15" s="1"/>
      <c r="K15" s="67">
        <f>PRODUCT((F15+G15)/E15)</f>
        <v>0.42307692307692307</v>
      </c>
      <c r="L15" s="67">
        <f>PRODUCT(H15/E15)</f>
        <v>0.53846153846153844</v>
      </c>
      <c r="M15" s="67">
        <f>PRODUCT(I15/E15)</f>
        <v>2.5769230769230771</v>
      </c>
      <c r="N15" s="31">
        <v>0.46600000000000003</v>
      </c>
      <c r="O15" s="25" t="e">
        <f>SUM(O12:O14)</f>
        <v>#REF!</v>
      </c>
      <c r="P15" s="68" t="s">
        <v>34</v>
      </c>
      <c r="Q15" s="69"/>
      <c r="R15" s="69"/>
      <c r="S15" s="70" t="s">
        <v>54</v>
      </c>
      <c r="T15" s="70"/>
      <c r="U15" s="70"/>
      <c r="V15" s="70"/>
      <c r="W15" s="70"/>
      <c r="X15" s="70"/>
      <c r="Y15" s="70"/>
      <c r="Z15" s="70"/>
      <c r="AA15" s="70"/>
      <c r="AB15" s="71" t="s">
        <v>50</v>
      </c>
      <c r="AC15" s="70"/>
      <c r="AD15" s="70"/>
      <c r="AE15" s="71"/>
      <c r="AF15" s="72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38"/>
      <c r="R16" s="1"/>
      <c r="S16" s="1"/>
      <c r="T16" s="25"/>
      <c r="U16" s="25"/>
      <c r="V16" s="73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37</v>
      </c>
      <c r="C17" s="1"/>
      <c r="D17" s="80" t="s">
        <v>46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 t="s">
        <v>47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75" customFormat="1" ht="15" customHeight="1" x14ac:dyDescent="0.25">
      <c r="A21" s="1"/>
      <c r="B21" s="1"/>
      <c r="C21" s="9"/>
      <c r="D21" s="9"/>
      <c r="E21" s="1"/>
      <c r="F21" s="1"/>
      <c r="G21" s="1"/>
      <c r="H21" s="1"/>
      <c r="I21" s="1"/>
      <c r="J21" s="1"/>
      <c r="K21" s="1"/>
      <c r="L21" s="1"/>
      <c r="M21" s="74"/>
      <c r="N21" s="74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5" customFormat="1" ht="15" customHeight="1" x14ac:dyDescent="0.25">
      <c r="A22" s="1"/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74"/>
      <c r="N22" s="74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5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74"/>
      <c r="N23" s="74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5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74"/>
      <c r="N24" s="74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5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74"/>
      <c r="N25" s="74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5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4"/>
      <c r="N26" s="74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5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4"/>
      <c r="N27" s="74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5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4"/>
      <c r="N28" s="74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5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4"/>
      <c r="N29" s="74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5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4"/>
      <c r="N30" s="74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5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4"/>
      <c r="N31" s="74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5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4"/>
      <c r="N32" s="74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5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4"/>
      <c r="N33" s="74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5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4"/>
      <c r="N34" s="74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5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4"/>
      <c r="N35" s="74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5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4"/>
      <c r="N36" s="74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5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4"/>
      <c r="N37" s="74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5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4"/>
      <c r="N38" s="74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5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4"/>
      <c r="N39" s="74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5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4"/>
      <c r="N40" s="74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5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4"/>
      <c r="N41" s="74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5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4"/>
      <c r="N42" s="74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5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4"/>
      <c r="N43" s="74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5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4"/>
      <c r="N44" s="74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5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4"/>
      <c r="N45" s="74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5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4"/>
      <c r="N46" s="74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5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4"/>
      <c r="N47" s="74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5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4"/>
      <c r="N48" s="74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5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4"/>
      <c r="N49" s="74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5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4"/>
      <c r="N50" s="74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5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74"/>
      <c r="N51" s="74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5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74"/>
      <c r="N52" s="74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5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74"/>
      <c r="N53" s="74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75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74"/>
      <c r="N54" s="74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75" customFormat="1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74"/>
      <c r="N55" s="74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75" customFormat="1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74"/>
      <c r="N56" s="74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75" customFormat="1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74"/>
      <c r="N57" s="74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75" customFormat="1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74"/>
      <c r="N58" s="74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75" customFormat="1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74"/>
      <c r="N59" s="74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75" customFormat="1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74"/>
      <c r="N60" s="74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75" customFormat="1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74"/>
      <c r="N61" s="74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75" customFormat="1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74"/>
      <c r="N62" s="74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75" customFormat="1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74"/>
      <c r="N63" s="74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75" customFormat="1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74"/>
      <c r="N64" s="74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75" customFormat="1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74"/>
      <c r="N65" s="74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75" customFormat="1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74"/>
      <c r="N66" s="74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75" customFormat="1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74"/>
      <c r="N67" s="74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75" customFormat="1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74"/>
      <c r="N68" s="74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75" customFormat="1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74"/>
      <c r="N69" s="74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75" customFormat="1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74"/>
      <c r="N70" s="74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75" customFormat="1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74"/>
      <c r="N71" s="74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75" customFormat="1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74"/>
      <c r="N72" s="74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75" customFormat="1" ht="15" customHeight="1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74"/>
      <c r="N73" s="74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75" customFormat="1" ht="15" customHeight="1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74"/>
      <c r="N74" s="74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75" customFormat="1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74"/>
      <c r="N75" s="74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75" customFormat="1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74"/>
      <c r="N76" s="74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75" customFormat="1" ht="15" customHeight="1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74"/>
      <c r="N77" s="74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75" customFormat="1" ht="15" customHeight="1" x14ac:dyDescent="0.25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74"/>
      <c r="N78" s="74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75" customFormat="1" ht="15" customHeight="1" x14ac:dyDescent="0.25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74"/>
      <c r="N79" s="74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75" customFormat="1" ht="15" customHeight="1" x14ac:dyDescent="0.25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74"/>
      <c r="N80" s="74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75" customFormat="1" ht="15" customHeight="1" x14ac:dyDescent="0.25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74"/>
      <c r="N81" s="74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75" customFormat="1" ht="15" customHeight="1" x14ac:dyDescent="0.25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74"/>
      <c r="N82" s="74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75" customFormat="1" ht="15" customHeight="1" x14ac:dyDescent="0.25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74"/>
      <c r="N83" s="74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75" customFormat="1" ht="15" customHeight="1" x14ac:dyDescent="0.25">
      <c r="A84" s="1"/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74"/>
      <c r="N84" s="74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75" customFormat="1" ht="15" customHeight="1" x14ac:dyDescent="0.25">
      <c r="A85" s="1"/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74"/>
      <c r="N85" s="74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75" customFormat="1" ht="15" customHeight="1" x14ac:dyDescent="0.25">
      <c r="A86" s="1"/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74"/>
      <c r="N86" s="74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s="75" customFormat="1" ht="15" customHeight="1" x14ac:dyDescent="0.25">
      <c r="A87" s="1"/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74"/>
      <c r="N87" s="74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s="75" customFormat="1" ht="15" customHeight="1" x14ac:dyDescent="0.25">
      <c r="A88" s="1"/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74"/>
      <c r="N88" s="74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s="75" customFormat="1" ht="15" customHeight="1" x14ac:dyDescent="0.25">
      <c r="A89" s="1"/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74"/>
      <c r="N89" s="74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s="75" customFormat="1" ht="15" customHeight="1" x14ac:dyDescent="0.25">
      <c r="A90" s="1"/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74"/>
      <c r="N90" s="74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s="75" customFormat="1" ht="15" customHeight="1" x14ac:dyDescent="0.25">
      <c r="A91" s="1"/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74"/>
      <c r="N91" s="74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s="75" customFormat="1" ht="15" customHeight="1" x14ac:dyDescent="0.25">
      <c r="A92" s="1"/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74"/>
      <c r="N92" s="74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s="75" customFormat="1" ht="15" customHeight="1" x14ac:dyDescent="0.25">
      <c r="A93" s="1"/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74"/>
      <c r="N93" s="74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s="75" customFormat="1" ht="15" customHeight="1" x14ac:dyDescent="0.25">
      <c r="A94" s="1"/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74"/>
      <c r="N94" s="74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s="75" customFormat="1" ht="15" customHeight="1" x14ac:dyDescent="0.25">
      <c r="A95" s="1"/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74"/>
      <c r="N95" s="74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s="75" customFormat="1" ht="15" customHeight="1" x14ac:dyDescent="0.25">
      <c r="A96" s="1"/>
      <c r="B96" s="1"/>
      <c r="C96" s="9"/>
      <c r="D96" s="9"/>
      <c r="E96" s="1"/>
      <c r="F96" s="1"/>
      <c r="G96" s="1"/>
      <c r="H96" s="1"/>
      <c r="I96" s="1"/>
      <c r="J96" s="1"/>
      <c r="K96" s="1"/>
      <c r="L96" s="1"/>
      <c r="M96" s="74"/>
      <c r="N96" s="74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s="75" customFormat="1" ht="15" customHeight="1" x14ac:dyDescent="0.25">
      <c r="A97" s="1"/>
      <c r="B97" s="1"/>
      <c r="C97" s="9"/>
      <c r="D97" s="9"/>
      <c r="E97" s="1"/>
      <c r="F97" s="1"/>
      <c r="G97" s="1"/>
      <c r="H97" s="1"/>
      <c r="I97" s="1"/>
      <c r="J97" s="1"/>
      <c r="K97" s="1"/>
      <c r="L97" s="1"/>
      <c r="M97" s="74"/>
      <c r="N97" s="74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s="75" customFormat="1" ht="15" customHeight="1" x14ac:dyDescent="0.25">
      <c r="A98" s="1"/>
      <c r="B98" s="1"/>
      <c r="C98" s="9"/>
      <c r="D98" s="9"/>
      <c r="E98" s="1"/>
      <c r="F98" s="1"/>
      <c r="G98" s="1"/>
      <c r="H98" s="1"/>
      <c r="I98" s="1"/>
      <c r="J98" s="1"/>
      <c r="K98" s="1"/>
      <c r="L98" s="1"/>
      <c r="M98" s="74"/>
      <c r="N98" s="74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s="75" customFormat="1" ht="15" customHeight="1" x14ac:dyDescent="0.25">
      <c r="A99" s="1"/>
      <c r="B99" s="1"/>
      <c r="C99" s="9"/>
      <c r="D99" s="9"/>
      <c r="E99" s="1"/>
      <c r="F99" s="1"/>
      <c r="G99" s="1"/>
      <c r="H99" s="1"/>
      <c r="I99" s="1"/>
      <c r="J99" s="1"/>
      <c r="K99" s="1"/>
      <c r="L99" s="1"/>
      <c r="M99" s="74"/>
      <c r="N99" s="74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s="75" customFormat="1" ht="15" customHeight="1" x14ac:dyDescent="0.25">
      <c r="A100" s="1"/>
      <c r="B100" s="1"/>
      <c r="C100" s="9"/>
      <c r="D100" s="9"/>
      <c r="E100" s="1"/>
      <c r="F100" s="1"/>
      <c r="G100" s="1"/>
      <c r="H100" s="1"/>
      <c r="I100" s="1"/>
      <c r="J100" s="1"/>
      <c r="K100" s="1"/>
      <c r="L100" s="1"/>
      <c r="M100" s="74"/>
      <c r="N100" s="74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s="75" customFormat="1" ht="15" customHeight="1" x14ac:dyDescent="0.25">
      <c r="A101" s="1"/>
      <c r="B101" s="1"/>
      <c r="C101" s="9"/>
      <c r="D101" s="9"/>
      <c r="E101" s="1"/>
      <c r="F101" s="1"/>
      <c r="G101" s="1"/>
      <c r="H101" s="1"/>
      <c r="I101" s="1"/>
      <c r="J101" s="1"/>
      <c r="K101" s="1"/>
      <c r="L101" s="1"/>
      <c r="M101" s="74"/>
      <c r="N101" s="74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s="75" customFormat="1" ht="15" customHeight="1" x14ac:dyDescent="0.25">
      <c r="A102" s="1"/>
      <c r="B102" s="1"/>
      <c r="C102" s="9"/>
      <c r="D102" s="9"/>
      <c r="E102" s="1"/>
      <c r="F102" s="1"/>
      <c r="G102" s="1"/>
      <c r="H102" s="1"/>
      <c r="I102" s="1"/>
      <c r="J102" s="1"/>
      <c r="K102" s="1"/>
      <c r="L102" s="1"/>
      <c r="M102" s="74"/>
      <c r="N102" s="74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s="75" customFormat="1" ht="15" customHeight="1" x14ac:dyDescent="0.25">
      <c r="A103" s="1"/>
      <c r="B103" s="1"/>
      <c r="C103" s="9"/>
      <c r="D103" s="9"/>
      <c r="E103" s="1"/>
      <c r="F103" s="1"/>
      <c r="G103" s="1"/>
      <c r="H103" s="1"/>
      <c r="I103" s="1"/>
      <c r="J103" s="1"/>
      <c r="K103" s="1"/>
      <c r="L103" s="1"/>
      <c r="M103" s="74"/>
      <c r="N103" s="74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s="75" customFormat="1" ht="15" customHeight="1" x14ac:dyDescent="0.25">
      <c r="A104" s="1"/>
      <c r="B104" s="1"/>
      <c r="C104" s="9"/>
      <c r="D104" s="9"/>
      <c r="E104" s="1"/>
      <c r="F104" s="1"/>
      <c r="G104" s="1"/>
      <c r="H104" s="1"/>
      <c r="I104" s="1"/>
      <c r="J104" s="1"/>
      <c r="K104" s="1"/>
      <c r="L104" s="1"/>
      <c r="M104" s="74"/>
      <c r="N104" s="74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s="75" customFormat="1" ht="15" customHeight="1" x14ac:dyDescent="0.25">
      <c r="A105" s="1"/>
      <c r="B105" s="1"/>
      <c r="C105" s="9"/>
      <c r="D105" s="9"/>
      <c r="E105" s="1"/>
      <c r="F105" s="1"/>
      <c r="G105" s="1"/>
      <c r="H105" s="1"/>
      <c r="I105" s="1"/>
      <c r="J105" s="1"/>
      <c r="K105" s="1"/>
      <c r="L105" s="1"/>
      <c r="M105" s="74"/>
      <c r="N105" s="74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s="75" customFormat="1" ht="15" customHeight="1" x14ac:dyDescent="0.25">
      <c r="A106" s="1"/>
      <c r="B106" s="1"/>
      <c r="C106" s="9"/>
      <c r="D106" s="9"/>
      <c r="E106" s="1"/>
      <c r="F106" s="1"/>
      <c r="G106" s="1"/>
      <c r="H106" s="1"/>
      <c r="I106" s="1"/>
      <c r="J106" s="1"/>
      <c r="K106" s="1"/>
      <c r="L106" s="1"/>
      <c r="M106" s="74"/>
      <c r="N106" s="74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s="75" customFormat="1" ht="15" customHeight="1" x14ac:dyDescent="0.25">
      <c r="A107" s="1"/>
      <c r="B107" s="1"/>
      <c r="C107" s="9"/>
      <c r="D107" s="9"/>
      <c r="E107" s="1"/>
      <c r="F107" s="1"/>
      <c r="G107" s="1"/>
      <c r="H107" s="1"/>
      <c r="I107" s="1"/>
      <c r="J107" s="1"/>
      <c r="K107" s="1"/>
      <c r="L107" s="1"/>
      <c r="M107" s="74"/>
      <c r="N107" s="74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s="75" customFormat="1" ht="15" customHeight="1" x14ac:dyDescent="0.25">
      <c r="A108" s="1"/>
      <c r="B108" s="1"/>
      <c r="C108" s="9"/>
      <c r="D108" s="9"/>
      <c r="E108" s="1"/>
      <c r="F108" s="1"/>
      <c r="G108" s="1"/>
      <c r="H108" s="1"/>
      <c r="I108" s="1"/>
      <c r="J108" s="1"/>
      <c r="K108" s="1"/>
      <c r="L108" s="1"/>
      <c r="M108" s="74"/>
      <c r="N108" s="74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s="75" customFormat="1" ht="15" customHeight="1" x14ac:dyDescent="0.25">
      <c r="A109" s="1"/>
      <c r="B109" s="1"/>
      <c r="C109" s="9"/>
      <c r="D109" s="9"/>
      <c r="E109" s="1"/>
      <c r="F109" s="1"/>
      <c r="G109" s="1"/>
      <c r="H109" s="1"/>
      <c r="I109" s="1"/>
      <c r="J109" s="1"/>
      <c r="K109" s="1"/>
      <c r="L109" s="1"/>
      <c r="M109" s="74"/>
      <c r="N109" s="74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s="75" customFormat="1" ht="15" customHeight="1" x14ac:dyDescent="0.25">
      <c r="A110" s="1"/>
      <c r="B110" s="1"/>
      <c r="C110" s="9"/>
      <c r="D110" s="9"/>
      <c r="E110" s="1"/>
      <c r="F110" s="1"/>
      <c r="G110" s="1"/>
      <c r="H110" s="1"/>
      <c r="I110" s="1"/>
      <c r="J110" s="1"/>
      <c r="K110" s="1"/>
      <c r="L110" s="1"/>
      <c r="M110" s="74"/>
      <c r="N110" s="74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s="75" customFormat="1" ht="15" customHeight="1" x14ac:dyDescent="0.25">
      <c r="A111" s="1"/>
      <c r="B111" s="1"/>
      <c r="C111" s="9"/>
      <c r="D111" s="9"/>
      <c r="E111" s="1"/>
      <c r="F111" s="1"/>
      <c r="G111" s="1"/>
      <c r="H111" s="1"/>
      <c r="I111" s="1"/>
      <c r="J111" s="1"/>
      <c r="K111" s="1"/>
      <c r="L111" s="1"/>
      <c r="M111" s="74"/>
      <c r="N111" s="74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s="75" customFormat="1" ht="15" customHeight="1" x14ac:dyDescent="0.25">
      <c r="A112" s="1"/>
      <c r="B112" s="1"/>
      <c r="C112" s="9"/>
      <c r="D112" s="9"/>
      <c r="E112" s="1"/>
      <c r="F112" s="1"/>
      <c r="G112" s="1"/>
      <c r="H112" s="1"/>
      <c r="I112" s="1"/>
      <c r="J112" s="1"/>
      <c r="K112" s="1"/>
      <c r="L112" s="1"/>
      <c r="M112" s="74"/>
      <c r="N112" s="74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s="75" customFormat="1" ht="15" customHeight="1" x14ac:dyDescent="0.25">
      <c r="A113" s="1"/>
      <c r="B113" s="1"/>
      <c r="C113" s="9"/>
      <c r="D113" s="9"/>
      <c r="E113" s="1"/>
      <c r="F113" s="1"/>
      <c r="G113" s="1"/>
      <c r="H113" s="1"/>
      <c r="I113" s="1"/>
      <c r="J113" s="1"/>
      <c r="K113" s="1"/>
      <c r="L113" s="1"/>
      <c r="M113" s="74"/>
      <c r="N113" s="74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s="75" customFormat="1" ht="15" customHeight="1" x14ac:dyDescent="0.25">
      <c r="A114" s="1"/>
      <c r="B114" s="1"/>
      <c r="C114" s="9"/>
      <c r="D114" s="9"/>
      <c r="E114" s="1"/>
      <c r="F114" s="1"/>
      <c r="G114" s="1"/>
      <c r="H114" s="1"/>
      <c r="I114" s="1"/>
      <c r="J114" s="1"/>
      <c r="K114" s="1"/>
      <c r="L114" s="1"/>
      <c r="M114" s="74"/>
      <c r="N114" s="74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s="75" customFormat="1" ht="15" customHeight="1" x14ac:dyDescent="0.25">
      <c r="A115" s="1"/>
      <c r="B115" s="1"/>
      <c r="C115" s="9"/>
      <c r="D115" s="9"/>
      <c r="E115" s="1"/>
      <c r="F115" s="1"/>
      <c r="G115" s="1"/>
      <c r="H115" s="1"/>
      <c r="I115" s="1"/>
      <c r="J115" s="1"/>
      <c r="K115" s="1"/>
      <c r="L115" s="1"/>
      <c r="M115" s="74"/>
      <c r="N115" s="74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s="75" customFormat="1" ht="15" customHeight="1" x14ac:dyDescent="0.25">
      <c r="A116" s="1"/>
      <c r="B116" s="1"/>
      <c r="C116" s="9"/>
      <c r="D116" s="9"/>
      <c r="E116" s="1"/>
      <c r="F116" s="1"/>
      <c r="G116" s="1"/>
      <c r="H116" s="1"/>
      <c r="I116" s="1"/>
      <c r="J116" s="1"/>
      <c r="K116" s="1"/>
      <c r="L116" s="1"/>
      <c r="M116" s="74"/>
      <c r="N116" s="74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s="75" customFormat="1" ht="15" customHeight="1" x14ac:dyDescent="0.25">
      <c r="A117" s="1"/>
      <c r="B117" s="1"/>
      <c r="C117" s="9"/>
      <c r="D117" s="9"/>
      <c r="E117" s="1"/>
      <c r="F117" s="1"/>
      <c r="G117" s="1"/>
      <c r="H117" s="1"/>
      <c r="I117" s="1"/>
      <c r="J117" s="1"/>
      <c r="K117" s="1"/>
      <c r="L117" s="1"/>
      <c r="M117" s="74"/>
      <c r="N117" s="74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s="75" customFormat="1" ht="15" customHeight="1" x14ac:dyDescent="0.25">
      <c r="A118" s="1"/>
      <c r="B118" s="1"/>
      <c r="C118" s="9"/>
      <c r="D118" s="9"/>
      <c r="E118" s="1"/>
      <c r="F118" s="1"/>
      <c r="G118" s="1"/>
      <c r="H118" s="1"/>
      <c r="I118" s="1"/>
      <c r="J118" s="1"/>
      <c r="K118" s="1"/>
      <c r="L118" s="1"/>
      <c r="M118" s="74"/>
      <c r="N118" s="74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s="75" customFormat="1" ht="15" customHeight="1" x14ac:dyDescent="0.25">
      <c r="A119" s="1"/>
      <c r="B119" s="1"/>
      <c r="C119" s="9"/>
      <c r="D119" s="9"/>
      <c r="E119" s="1"/>
      <c r="F119" s="1"/>
      <c r="G119" s="1"/>
      <c r="H119" s="1"/>
      <c r="I119" s="1"/>
      <c r="J119" s="1"/>
      <c r="K119" s="1"/>
      <c r="L119" s="1"/>
      <c r="M119" s="74"/>
      <c r="N119" s="74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2019-01-23T15:33:30Z</dcterms:modified>
</cp:coreProperties>
</file>