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6" i="1" l="1"/>
  <c r="AD16" i="1"/>
  <c r="AC16" i="1"/>
  <c r="AB16" i="1"/>
  <c r="AA16" i="1"/>
  <c r="Z16" i="1"/>
  <c r="X16" i="1"/>
  <c r="W16" i="1"/>
  <c r="V16" i="1"/>
  <c r="U16" i="1"/>
  <c r="S16" i="1"/>
  <c r="R16" i="1"/>
  <c r="Q16" i="1"/>
  <c r="P16" i="1"/>
  <c r="H16" i="1"/>
  <c r="H20" i="1"/>
  <c r="H23" i="1" s="1"/>
  <c r="G16" i="1"/>
  <c r="G20" i="1"/>
  <c r="G23" i="1" s="1"/>
  <c r="F16" i="1"/>
  <c r="F20" i="1" s="1"/>
  <c r="E16" i="1"/>
  <c r="E20" i="1" s="1"/>
  <c r="E23" i="1" s="1"/>
  <c r="D17" i="1"/>
  <c r="L23" i="1" l="1"/>
  <c r="F23" i="1"/>
  <c r="K23" i="1" s="1"/>
  <c r="K20" i="1"/>
  <c r="L20" i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<sst xmlns="http://schemas.openxmlformats.org/spreadsheetml/2006/main" count="69" uniqueCount="49">
  <si>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</si>
  <si>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</si>
  <si>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</si>
  <si>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</si>
  <si>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</si>
  <si>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</si>
  <si>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</si>
  <si>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</si>
  <si>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</si>
  <si>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</si>
  <si>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</si>
  <si>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</si>
  <si>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</si>
  <si>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</si>
  <si>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</si>
  <si>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</si>
  <si>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</si>
  <si>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</si>
  <si>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</si>
  <si>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</si>
  <si>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</si>
  <si>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</si>
  <si>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</si>
  <si>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</si>
  <si>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</si>
  <si>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</si>
  <si>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</si>
  <si>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</si>
  <si>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</si>
  <si>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</si>
  <si>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</si>
  <si>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</si>
  <si>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</si>
  <si>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11.-12.</t>
  </si>
  <si>
    <t>HalTo</t>
  </si>
  <si>
    <t>Kirsi Karvonen</t>
  </si>
  <si>
    <t>MESTARUUSSARJA</t>
  </si>
  <si>
    <t>HalTo = Halsuan Toivo  (1909)</t>
  </si>
  <si>
    <t>ENSIMMÄISET</t>
  </si>
  <si>
    <t>Ottelu</t>
  </si>
  <si>
    <t>1.  ottelu</t>
  </si>
  <si>
    <t>Lyöty juoksu</t>
  </si>
  <si>
    <t>Tuotu juoksu</t>
  </si>
  <si>
    <t>Kunnari</t>
  </si>
  <si>
    <t>14.06. 1980  Kiri - HalTo  25-0</t>
  </si>
  <si>
    <t>URA SM-SARJASSA</t>
  </si>
  <si>
    <t>TU</t>
  </si>
  <si>
    <t>ykkössarja</t>
  </si>
  <si>
    <t>TU = Toholammin Urheilijat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</si>
</sst>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7109375" style="58" customWidth="1"/>
    <col min="4" max="4" width="9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1980</v>
      </c>
      <c r="C4" s="27" t="s">
        <v>33</v>
      </c>
      <c r="D4" s="61" t="s">
        <v>34</v>
      </c>
      <c r="E4" s="27">
        <v>1</v>
      </c>
      <c r="F4" s="27">
        <v>0</v>
      </c>
      <c r="G4" s="27">
        <v>0</v>
      </c>
      <c r="H4" s="27">
        <v>0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1981</v>
      </c>
      <c r="C5" s="27"/>
      <c r="D5" s="82"/>
      <c r="E5" s="27"/>
      <c r="F5" s="27"/>
      <c r="G5" s="27"/>
      <c r="H5" s="27"/>
      <c r="I5" s="62"/>
      <c r="J5" s="62"/>
      <c r="K5" s="62"/>
      <c r="L5" s="62"/>
      <c r="M5" s="62"/>
      <c r="N5" s="62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1982</v>
      </c>
      <c r="C6" s="27"/>
      <c r="D6" s="82"/>
      <c r="E6" s="27"/>
      <c r="F6" s="27"/>
      <c r="G6" s="27"/>
      <c r="H6" s="27"/>
      <c r="I6" s="62"/>
      <c r="J6" s="62"/>
      <c r="K6" s="62"/>
      <c r="L6" s="62"/>
      <c r="M6" s="62"/>
      <c r="N6" s="62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1983</v>
      </c>
      <c r="C7" s="27"/>
      <c r="D7" s="82"/>
      <c r="E7" s="27"/>
      <c r="F7" s="27"/>
      <c r="G7" s="27"/>
      <c r="H7" s="27"/>
      <c r="I7" s="62"/>
      <c r="J7" s="62"/>
      <c r="K7" s="62"/>
      <c r="L7" s="62"/>
      <c r="M7" s="62"/>
      <c r="N7" s="62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1984</v>
      </c>
      <c r="C8" s="27"/>
      <c r="D8" s="82"/>
      <c r="E8" s="27"/>
      <c r="F8" s="27"/>
      <c r="G8" s="27"/>
      <c r="H8" s="27"/>
      <c r="I8" s="62"/>
      <c r="J8" s="62"/>
      <c r="K8" s="62"/>
      <c r="L8" s="62"/>
      <c r="M8" s="62"/>
      <c r="N8" s="62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1985</v>
      </c>
      <c r="C9" s="27"/>
      <c r="D9" s="82"/>
      <c r="E9" s="27"/>
      <c r="F9" s="27"/>
      <c r="G9" s="27"/>
      <c r="H9" s="27"/>
      <c r="I9" s="62"/>
      <c r="J9" s="62"/>
      <c r="K9" s="62"/>
      <c r="L9" s="62"/>
      <c r="M9" s="62"/>
      <c r="N9" s="62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1986</v>
      </c>
      <c r="C10" s="27"/>
      <c r="D10" s="82"/>
      <c r="E10" s="27"/>
      <c r="F10" s="27"/>
      <c r="G10" s="27"/>
      <c r="H10" s="27"/>
      <c r="I10" s="62"/>
      <c r="J10" s="62"/>
      <c r="K10" s="62"/>
      <c r="L10" s="62"/>
      <c r="M10" s="62"/>
      <c r="N10" s="62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1987</v>
      </c>
      <c r="C11" s="27"/>
      <c r="D11" s="82"/>
      <c r="E11" s="27"/>
      <c r="F11" s="27"/>
      <c r="G11" s="27"/>
      <c r="H11" s="65"/>
      <c r="I11" s="62"/>
      <c r="J11" s="62"/>
      <c r="K11" s="62"/>
      <c r="L11" s="62"/>
      <c r="M11" s="62"/>
      <c r="N11" s="62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1988</v>
      </c>
      <c r="C12" s="27"/>
      <c r="D12" s="82"/>
      <c r="E12" s="27"/>
      <c r="F12" s="27"/>
      <c r="G12" s="27"/>
      <c r="H12" s="65"/>
      <c r="I12" s="62"/>
      <c r="J12" s="62"/>
      <c r="K12" s="62"/>
      <c r="L12" s="62"/>
      <c r="M12" s="62"/>
      <c r="N12" s="62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1989</v>
      </c>
      <c r="C13" s="27"/>
      <c r="D13" s="82"/>
      <c r="E13" s="27"/>
      <c r="F13" s="27"/>
      <c r="G13" s="27"/>
      <c r="H13" s="65"/>
      <c r="I13" s="62"/>
      <c r="J13" s="62"/>
      <c r="K13" s="62"/>
      <c r="L13" s="62"/>
      <c r="M13" s="62"/>
      <c r="N13" s="62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83">
        <v>1990</v>
      </c>
      <c r="C14" s="83"/>
      <c r="D14" s="84" t="s">
        <v>46</v>
      </c>
      <c r="E14" s="83"/>
      <c r="F14" s="85" t="s">
        <v>47</v>
      </c>
      <c r="G14" s="86"/>
      <c r="H14" s="87"/>
      <c r="I14" s="83"/>
      <c r="J14" s="83"/>
      <c r="K14" s="83"/>
      <c r="L14" s="83"/>
      <c r="M14" s="88"/>
      <c r="N14" s="88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83">
        <v>1991</v>
      </c>
      <c r="C15" s="83"/>
      <c r="D15" s="84" t="s">
        <v>46</v>
      </c>
      <c r="E15" s="83"/>
      <c r="F15" s="85" t="s">
        <v>47</v>
      </c>
      <c r="G15" s="86"/>
      <c r="H15" s="87"/>
      <c r="I15" s="83"/>
      <c r="J15" s="83"/>
      <c r="K15" s="83"/>
      <c r="L15" s="83"/>
      <c r="M15" s="88"/>
      <c r="N15" s="88"/>
      <c r="O15" s="37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>SUM(E4:E4)</f>
        <v>1</v>
      </c>
      <c r="F16" s="19">
        <f>SUM(F4:F4)</f>
        <v>0</v>
      </c>
      <c r="G16" s="19">
        <f>SUM(G4:G4)</f>
        <v>0</v>
      </c>
      <c r="H16" s="19">
        <f>SUM(H4:H4)</f>
        <v>0</v>
      </c>
      <c r="I16" s="19"/>
      <c r="J16" s="19"/>
      <c r="K16" s="19"/>
      <c r="L16" s="19"/>
      <c r="M16" s="19"/>
      <c r="N16" s="31"/>
      <c r="O16" s="32"/>
      <c r="P16" s="19">
        <f>SUM(P4:P4)</f>
        <v>0</v>
      </c>
      <c r="Q16" s="19">
        <f>SUM(Q4:Q4)</f>
        <v>0</v>
      </c>
      <c r="R16" s="19">
        <f>SUM(R4:R4)</f>
        <v>0</v>
      </c>
      <c r="S16" s="19">
        <f>SUM(S4:S4)</f>
        <v>0</v>
      </c>
      <c r="T16" s="19"/>
      <c r="U16" s="19">
        <f>SUM(U4:U4)</f>
        <v>0</v>
      </c>
      <c r="V16" s="19">
        <f>SUM(V4:V4)</f>
        <v>0</v>
      </c>
      <c r="W16" s="19">
        <f>SUM(W4:W4)</f>
        <v>0</v>
      </c>
      <c r="X16" s="19">
        <f>SUM(X4:X4)</f>
        <v>0</v>
      </c>
      <c r="Y16" s="19"/>
      <c r="Z16" s="19">
        <f t="shared" ref="Z16:AE16" si="0">SUM(Z4:Z4)</f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9" t="s">
        <v>2</v>
      </c>
      <c r="C17" s="33"/>
      <c r="D17" s="34">
        <f>SUM(F16:H16)*5/3+(E16/3)+(Z16*25)+(AA16*25)+(AB16*15)+(AC16*25)+(AD16*20)+(AE16*15)</f>
        <v>0.33333333333333331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45</v>
      </c>
      <c r="C19" s="40"/>
      <c r="D19" s="40"/>
      <c r="E19" s="19" t="s">
        <v>4</v>
      </c>
      <c r="F19" s="19" t="s">
        <v>12</v>
      </c>
      <c r="G19" s="16" t="s">
        <v>13</v>
      </c>
      <c r="H19" s="19" t="s">
        <v>14</v>
      </c>
      <c r="I19" s="19" t="s">
        <v>3</v>
      </c>
      <c r="J19" s="1"/>
      <c r="K19" s="19" t="s">
        <v>22</v>
      </c>
      <c r="L19" s="19" t="s">
        <v>23</v>
      </c>
      <c r="M19" s="19" t="s">
        <v>24</v>
      </c>
      <c r="N19" s="31" t="s">
        <v>30</v>
      </c>
      <c r="O19" s="25"/>
      <c r="P19" s="41" t="s">
        <v>38</v>
      </c>
      <c r="Q19" s="13"/>
      <c r="R19" s="13"/>
      <c r="S19" s="13"/>
      <c r="T19" s="64"/>
      <c r="U19" s="64"/>
      <c r="V19" s="64"/>
      <c r="W19" s="64"/>
      <c r="X19" s="64"/>
      <c r="Y19" s="13"/>
      <c r="Z19" s="13"/>
      <c r="AA19" s="13"/>
      <c r="AB19" s="13"/>
      <c r="AC19" s="13"/>
      <c r="AD19" s="13"/>
      <c r="AE19" s="13"/>
      <c r="AF19" s="65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15</v>
      </c>
      <c r="C20" s="13"/>
      <c r="D20" s="42"/>
      <c r="E20" s="27">
        <f>PRODUCT(E16)</f>
        <v>1</v>
      </c>
      <c r="F20" s="27">
        <f>PRODUCT(F16)</f>
        <v>0</v>
      </c>
      <c r="G20" s="27">
        <f>PRODUCT(G16)</f>
        <v>0</v>
      </c>
      <c r="H20" s="27">
        <f>PRODUCT(H16)</f>
        <v>0</v>
      </c>
      <c r="I20" s="27"/>
      <c r="J20" s="1"/>
      <c r="K20" s="43">
        <f>PRODUCT((F20+G20)/E20)</f>
        <v>0</v>
      </c>
      <c r="L20" s="43">
        <f>PRODUCT(H20/E20)</f>
        <v>0</v>
      </c>
      <c r="M20" s="43"/>
      <c r="N20" s="30"/>
      <c r="O20" s="25"/>
      <c r="P20" s="66" t="s">
        <v>39</v>
      </c>
      <c r="Q20" s="67"/>
      <c r="R20" s="67"/>
      <c r="S20" s="68" t="s">
        <v>44</v>
      </c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9" t="s">
        <v>40</v>
      </c>
      <c r="AE20" s="69"/>
      <c r="AF20" s="70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4" t="s">
        <v>16</v>
      </c>
      <c r="C21" s="45"/>
      <c r="D21" s="46"/>
      <c r="E21" s="27"/>
      <c r="F21" s="27"/>
      <c r="G21" s="27"/>
      <c r="H21" s="27"/>
      <c r="I21" s="27"/>
      <c r="J21" s="1"/>
      <c r="K21" s="43"/>
      <c r="L21" s="43"/>
      <c r="M21" s="43"/>
      <c r="N21" s="30"/>
      <c r="O21" s="25"/>
      <c r="P21" s="71" t="s">
        <v>41</v>
      </c>
      <c r="Q21" s="72"/>
      <c r="R21" s="72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4"/>
      <c r="AE21" s="74"/>
      <c r="AF21" s="7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7" t="s">
        <v>17</v>
      </c>
      <c r="C22" s="48"/>
      <c r="D22" s="49"/>
      <c r="E22" s="28"/>
      <c r="F22" s="28"/>
      <c r="G22" s="28"/>
      <c r="H22" s="28"/>
      <c r="I22" s="28"/>
      <c r="J22" s="1"/>
      <c r="K22" s="50"/>
      <c r="L22" s="50"/>
      <c r="M22" s="50"/>
      <c r="N22" s="51"/>
      <c r="O22" s="25"/>
      <c r="P22" s="71" t="s">
        <v>42</v>
      </c>
      <c r="Q22" s="72"/>
      <c r="R22" s="72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4"/>
      <c r="AE22" s="74"/>
      <c r="AF22" s="7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2" t="s">
        <v>18</v>
      </c>
      <c r="C23" s="53"/>
      <c r="D23" s="54"/>
      <c r="E23" s="19">
        <f>SUM(E20:E22)</f>
        <v>1</v>
      </c>
      <c r="F23" s="19">
        <f>SUM(F20:F22)</f>
        <v>0</v>
      </c>
      <c r="G23" s="19">
        <f>SUM(G20:G22)</f>
        <v>0</v>
      </c>
      <c r="H23" s="19">
        <f>SUM(H20:H22)</f>
        <v>0</v>
      </c>
      <c r="I23" s="19"/>
      <c r="J23" s="1"/>
      <c r="K23" s="55">
        <f>PRODUCT((F23+G23)/E23)</f>
        <v>0</v>
      </c>
      <c r="L23" s="55">
        <f>PRODUCT(H23/E23)</f>
        <v>0</v>
      </c>
      <c r="M23" s="55"/>
      <c r="N23" s="31"/>
      <c r="O23" s="25"/>
      <c r="P23" s="76" t="s">
        <v>43</v>
      </c>
      <c r="Q23" s="77"/>
      <c r="R23" s="77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9"/>
      <c r="AE23" s="79"/>
      <c r="AF23" s="80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8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 t="s">
        <v>31</v>
      </c>
      <c r="C25" s="1"/>
      <c r="D25" s="63" t="s">
        <v>37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8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48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8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8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8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s="5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s="5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s="57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  <row r="58" spans="1:38" s="57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25"/>
      <c r="AD58" s="25"/>
      <c r="AE58" s="25"/>
      <c r="AF58" s="25"/>
      <c r="AG58" s="24"/>
      <c r="AH58" s="9"/>
      <c r="AI58" s="9"/>
      <c r="AJ58" s="9"/>
      <c r="AK58" s="9"/>
      <c r="AL58" s="9"/>
    </row>
    <row r="59" spans="1:38" s="57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25"/>
      <c r="AD59" s="25"/>
      <c r="AE59" s="25"/>
      <c r="AF59" s="25"/>
      <c r="AG59" s="24"/>
      <c r="AH59" s="9"/>
      <c r="AI59" s="9"/>
      <c r="AJ59" s="9"/>
      <c r="AK59" s="9"/>
      <c r="AL59" s="9"/>
    </row>
    <row r="60" spans="1:38" s="57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25"/>
      <c r="AD60" s="25"/>
      <c r="AE60" s="25"/>
      <c r="AF60" s="25"/>
      <c r="AG60" s="24"/>
      <c r="AH60" s="9"/>
      <c r="AI60" s="9"/>
      <c r="AJ60" s="9"/>
      <c r="AK60" s="9"/>
      <c r="AL60" s="9"/>
    </row>
    <row r="61" spans="1:38" s="57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25"/>
      <c r="AD61" s="25"/>
      <c r="AE61" s="25"/>
      <c r="AF61" s="25"/>
      <c r="AG61" s="24"/>
      <c r="AH61" s="9"/>
      <c r="AI61" s="9"/>
      <c r="AJ61" s="9"/>
      <c r="AK61" s="9"/>
      <c r="AL61" s="9"/>
    </row>
    <row r="62" spans="1:38" s="57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25"/>
      <c r="AD62" s="25"/>
      <c r="AE62" s="25"/>
      <c r="AF62" s="25"/>
      <c r="AG62" s="24"/>
      <c r="AH62" s="9"/>
      <c r="AI62" s="9"/>
      <c r="AJ62" s="9"/>
      <c r="AK62" s="9"/>
      <c r="AL6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2019-01-23T14:01:59Z</dcterms:modified>
</cp:coreProperties>
</file>