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/>
  <c r="G5" i="1"/>
  <c r="G9" i="1"/>
  <c r="F5" i="1"/>
  <c r="F9" i="1"/>
  <c r="E5" i="1"/>
  <c r="D6" i="1"/>
  <c r="F12" i="1"/>
  <c r="E9" i="1"/>
  <c r="L9" i="1"/>
  <c r="K9" i="1"/>
  <c r="E12" i="1" l="1"/>
  <c r="L12" i="1" s="1"/>
  <c r="G12" i="1"/>
  <c r="K12" i="1" l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<sst xmlns="http://schemas.openxmlformats.org/spreadsheetml/2006/main" count="68" uniqueCount="50">
  <si>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</si>
  <si>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</si>
  <si>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</si>
  <si>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</si>
  <si>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</si>
  <si>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</si>
  <si>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</si>
  <si>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</si>
  <si>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</si>
  <si>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</si>
  <si>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</si>
  <si>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</si>
  <si>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</si>
  <si>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</si>
  <si>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</si>
  <si>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</si>
  <si>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</si>
  <si>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</si>
  <si>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</si>
  <si>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</si>
  <si>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</si>
  <si>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</si>
  <si>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</si>
  <si>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</si>
  <si>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</si>
  <si>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</si>
  <si>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</si>
  <si>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</si>
  <si>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</si>
  <si>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</si>
  <si>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</si>
  <si>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</si>
  <si>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</si>
  <si>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Irmeli Karvonen</t>
  </si>
  <si>
    <t>5.-6.</t>
  </si>
  <si>
    <t>VetU</t>
  </si>
  <si>
    <t>URA SM-SARJASSA</t>
  </si>
  <si>
    <t>MESTARUUSSARJA</t>
  </si>
  <si>
    <t>ENSIMMÄISET</t>
  </si>
  <si>
    <t>Ottelu</t>
  </si>
  <si>
    <t>1. ottelu</t>
  </si>
  <si>
    <t>Lyöty juoksu</t>
  </si>
  <si>
    <t>Tuotu juoksu</t>
  </si>
  <si>
    <t>Kunnari</t>
  </si>
  <si>
    <t>18.05. 1975  VetU - Kiri  8-4</t>
  </si>
  <si>
    <t>3. ottelu</t>
  </si>
  <si>
    <t>04.06. 1975  SMJ - VetU  7-4</t>
  </si>
  <si>
    <t>6. ottelu</t>
  </si>
  <si>
    <t>17.06. 1975  HalTo - VetU  3-9</t>
  </si>
  <si>
    <t>VetU = Vetelin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</si>
</sst>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34</v>
      </c>
      <c r="D4" s="29" t="s">
        <v>35</v>
      </c>
      <c r="E4" s="27">
        <v>9</v>
      </c>
      <c r="F4" s="27">
        <v>0</v>
      </c>
      <c r="G4" s="27">
        <v>1</v>
      </c>
      <c r="H4" s="27">
        <v>4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1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11.333333333333334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9</v>
      </c>
      <c r="F9" s="27">
        <f>PRODUCT(F5)</f>
        <v>0</v>
      </c>
      <c r="G9" s="27">
        <f>PRODUCT(G5)</f>
        <v>1</v>
      </c>
      <c r="H9" s="27">
        <f>PRODUCT(H5)</f>
        <v>4</v>
      </c>
      <c r="I9" s="27"/>
      <c r="J9" s="1"/>
      <c r="K9" s="43">
        <f>PRODUCT((F9+G9)/E9)</f>
        <v>0.1111111111111111</v>
      </c>
      <c r="L9" s="43">
        <f>PRODUCT(H9/E9)</f>
        <v>0.44444444444444442</v>
      </c>
      <c r="M9" s="43"/>
      <c r="N9" s="30"/>
      <c r="O9" s="25"/>
      <c r="P9" s="63" t="s">
        <v>39</v>
      </c>
      <c r="Q9" s="64"/>
      <c r="R9" s="64"/>
      <c r="S9" s="65" t="s">
        <v>44</v>
      </c>
      <c r="T9" s="65"/>
      <c r="U9" s="65"/>
      <c r="V9" s="65"/>
      <c r="W9" s="65"/>
      <c r="X9" s="65"/>
      <c r="Y9" s="65"/>
      <c r="Z9" s="65"/>
      <c r="AA9" s="65"/>
      <c r="AB9" s="65"/>
      <c r="AC9" s="65"/>
      <c r="AD9" s="66" t="s">
        <v>40</v>
      </c>
      <c r="AE9" s="66"/>
      <c r="AF9" s="67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41</v>
      </c>
      <c r="Q10" s="69"/>
      <c r="R10" s="69"/>
      <c r="S10" s="70" t="s">
        <v>48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47</v>
      </c>
      <c r="AE10" s="71"/>
      <c r="AF10" s="72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42</v>
      </c>
      <c r="Q11" s="69"/>
      <c r="R11" s="69"/>
      <c r="S11" s="70" t="s">
        <v>46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45</v>
      </c>
      <c r="AE11" s="71"/>
      <c r="AF11" s="72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9</v>
      </c>
      <c r="F12" s="19">
        <f>SUM(F9:F11)</f>
        <v>0</v>
      </c>
      <c r="G12" s="19">
        <f>SUM(G9:G11)</f>
        <v>1</v>
      </c>
      <c r="H12" s="19">
        <f>SUM(H9:H11)</f>
        <v>4</v>
      </c>
      <c r="I12" s="19"/>
      <c r="J12" s="1"/>
      <c r="K12" s="55">
        <f>PRODUCT((F12+G12)/E12)</f>
        <v>0.1111111111111111</v>
      </c>
      <c r="L12" s="55">
        <f>PRODUCT(H12/E12)</f>
        <v>0.44444444444444442</v>
      </c>
      <c r="M12" s="55"/>
      <c r="N12" s="31"/>
      <c r="O12" s="25"/>
      <c r="P12" s="73" t="s">
        <v>43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6"/>
      <c r="AF12" s="77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2019-01-23T14:02:16Z</dcterms:modified>
</cp:coreProperties>
</file>