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G7" i="2"/>
  <c r="O14" i="1" l="1"/>
  <c r="O13" i="1"/>
  <c r="O12" i="1"/>
  <c r="O11" i="1"/>
  <c r="O10" i="1"/>
  <c r="O9" i="1"/>
  <c r="O8" i="1"/>
  <c r="O7" i="1"/>
  <c r="O6" i="1"/>
  <c r="O5" i="1"/>
  <c r="O4" i="1"/>
  <c r="AE17" i="1"/>
  <c r="AD17" i="1"/>
  <c r="AC17" i="1"/>
  <c r="AB17" i="1"/>
  <c r="AA17" i="1"/>
  <c r="Z17" i="1"/>
  <c r="X17" i="1"/>
  <c r="W17" i="1"/>
  <c r="V17" i="1"/>
  <c r="U17" i="1"/>
  <c r="S17" i="1"/>
  <c r="R17" i="1"/>
  <c r="Q17" i="1"/>
  <c r="P17" i="1"/>
  <c r="H17" i="1"/>
  <c r="H21" i="1" s="1"/>
  <c r="G17" i="1"/>
  <c r="G21" i="1" s="1"/>
  <c r="G24" i="1" s="1"/>
  <c r="F17" i="1"/>
  <c r="F21" i="1" s="1"/>
  <c r="E17" i="1"/>
  <c r="E21" i="1" l="1"/>
  <c r="E24" i="1" s="1"/>
  <c r="F24" i="1"/>
  <c r="K21" i="1"/>
  <c r="H24" i="1"/>
  <c r="L21" i="1"/>
  <c r="L24" i="1" l="1"/>
  <c r="K24" i="1"/>
</calcChain>
</file>

<file path=xl/sharedStrings.xml><?xml version="1.0" encoding="utf-8"?>
<sst xmlns="http://schemas.openxmlformats.org/spreadsheetml/2006/main" count="150" uniqueCount="104">
  <si>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</si>
  <si>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</si>
  <si>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</si>
  <si>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</si>
  <si>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</si>
  <si>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</si>
  <si>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</si>
  <si>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</si>
  <si>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</si>
  <si>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</si>
  <si>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</si>
  <si>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</si>
  <si>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</si>
  <si>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</si>
  <si>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</si>
  <si>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</si>
  <si>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</si>
  <si>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</si>
  <si>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</si>
  <si>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</si>
  <si>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</si>
  <si>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</si>
  <si>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</si>
  <si>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</si>
  <si>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</si>
  <si>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</si>
  <si>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</si>
  <si>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</si>
  <si>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</si>
  <si>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</si>
  <si>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</si>
  <si>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</si>
  <si>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</si>
  <si>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</si>
  <si>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KPK = Keravan Pallokerho  (1960)</t>
  </si>
  <si>
    <t>5.</t>
  </si>
  <si>
    <t>Lippo</t>
  </si>
  <si>
    <t>7.</t>
  </si>
  <si>
    <t>8.</t>
  </si>
  <si>
    <t>6.</t>
  </si>
  <si>
    <t>LäPa</t>
  </si>
  <si>
    <t>uusinta sarjapaikasta</t>
  </si>
  <si>
    <t>1.</t>
  </si>
  <si>
    <t>PuMu</t>
  </si>
  <si>
    <t>loppusarja</t>
  </si>
  <si>
    <t>3.</t>
  </si>
  <si>
    <t>5.-6.</t>
  </si>
  <si>
    <t>KPK</t>
  </si>
  <si>
    <t>putoamissarja</t>
  </si>
  <si>
    <t>9.-10.</t>
  </si>
  <si>
    <t>putoamissarja, karsinta</t>
  </si>
  <si>
    <t>1955</t>
  </si>
  <si>
    <t>PuMu = Puna-Mustat, Helsinki  (1941)</t>
  </si>
  <si>
    <t>MESTARUUSSARJA</t>
  </si>
  <si>
    <t>URA SM-SARJASSA</t>
  </si>
  <si>
    <t>LäPa = Lännen Pallo, Turku  (1949)</t>
  </si>
  <si>
    <t>****</t>
  </si>
  <si>
    <t>10.</t>
  </si>
  <si>
    <t>----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</si>
  <si>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</si>
  <si>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</si>
  <si>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</si>
  <si>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</si>
  <si>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</si>
  <si>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</si>
  <si>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</si>
  <si>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23.08. 1970  Lippo - KaKa  1-8</t>
  </si>
  <si>
    <t>11.  ottelu</t>
  </si>
  <si>
    <t>37.  ottelu</t>
  </si>
  <si>
    <t>30.07. 1972  Tahko - Lippo  20-13</t>
  </si>
  <si>
    <t>28.05. 1972  Lippo - KaKa  8-15</t>
  </si>
  <si>
    <t>01.09. 1974  LäPa - Virkiä  13-9</t>
  </si>
  <si>
    <t>Pirjo Karvinen os. Wallenius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</si>
  <si>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</si>
  <si>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</si>
  <si>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</si>
  <si>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</si>
  <si>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</si>
  <si>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</si>
  <si>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</si>
  <si>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</si>
  <si>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</si>
  <si>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</si>
  <si>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</si>
  <si>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</si>
  <si>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</si>
  <si>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</si>
  <si>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</si>
  <si>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08.08. 1976  Kannus</t>
  </si>
  <si>
    <t xml:space="preserve">  8-3</t>
  </si>
  <si>
    <t>3k</t>
  </si>
  <si>
    <t>III p</t>
  </si>
  <si>
    <t>Olavi Nurmi</t>
  </si>
  <si>
    <t>600</t>
  </si>
  <si>
    <t>12.08. 1979  Turku</t>
  </si>
  <si>
    <t xml:space="preserve">  8-6</t>
  </si>
  <si>
    <t>2k</t>
  </si>
  <si>
    <t>Matti Vaininen</t>
  </si>
  <si>
    <t>206</t>
  </si>
  <si>
    <t>20.07. 1980  Lapua</t>
  </si>
  <si>
    <t xml:space="preserve">  6-5</t>
  </si>
  <si>
    <t>Jarmo Pöllänen</t>
  </si>
  <si>
    <t>500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</si>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</sst>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7.1406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72</v>
      </c>
      <c r="C1" s="2"/>
      <c r="D1" s="3"/>
      <c r="E1" s="3"/>
      <c r="F1" s="4" t="s">
        <v>51</v>
      </c>
      <c r="G1" s="5"/>
      <c r="H1" s="5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53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1970</v>
      </c>
      <c r="C4" s="26" t="s">
        <v>35</v>
      </c>
      <c r="D4" s="28" t="s">
        <v>36</v>
      </c>
      <c r="E4" s="61">
        <v>1</v>
      </c>
      <c r="F4" s="26">
        <v>0</v>
      </c>
      <c r="G4" s="26">
        <v>0</v>
      </c>
      <c r="H4" s="26">
        <v>0</v>
      </c>
      <c r="I4" s="62"/>
      <c r="J4" s="62"/>
      <c r="K4" s="62"/>
      <c r="L4" s="62"/>
      <c r="M4" s="62"/>
      <c r="N4" s="62"/>
      <c r="O4" s="36" t="e">
        <f t="shared" ref="O4:O11" si="0"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1971</v>
      </c>
      <c r="C5" s="26" t="s">
        <v>37</v>
      </c>
      <c r="D5" s="28" t="s">
        <v>36</v>
      </c>
      <c r="E5" s="61">
        <v>2</v>
      </c>
      <c r="F5" s="26">
        <v>0</v>
      </c>
      <c r="G5" s="26">
        <v>0</v>
      </c>
      <c r="H5" s="26">
        <v>0</v>
      </c>
      <c r="I5" s="62"/>
      <c r="J5" s="62"/>
      <c r="K5" s="62"/>
      <c r="L5" s="62"/>
      <c r="M5" s="62"/>
      <c r="N5" s="62"/>
      <c r="O5" s="36" t="e">
        <f t="shared" si="0"/>
        <v>#DIV/0!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1972</v>
      </c>
      <c r="C6" s="26" t="s">
        <v>38</v>
      </c>
      <c r="D6" s="63" t="s">
        <v>36</v>
      </c>
      <c r="E6" s="61">
        <v>10</v>
      </c>
      <c r="F6" s="26">
        <v>0</v>
      </c>
      <c r="G6" s="26">
        <v>5</v>
      </c>
      <c r="H6" s="26">
        <v>14</v>
      </c>
      <c r="I6" s="62"/>
      <c r="J6" s="62"/>
      <c r="K6" s="62"/>
      <c r="L6" s="62"/>
      <c r="M6" s="62"/>
      <c r="N6" s="62"/>
      <c r="O6" s="36" t="e">
        <f t="shared" si="0"/>
        <v>#DIV/0!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6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1973</v>
      </c>
      <c r="C7" s="26" t="s">
        <v>39</v>
      </c>
      <c r="D7" s="63" t="s">
        <v>36</v>
      </c>
      <c r="E7" s="61">
        <v>10</v>
      </c>
      <c r="F7" s="26">
        <v>0</v>
      </c>
      <c r="G7" s="26">
        <v>2</v>
      </c>
      <c r="H7" s="26">
        <v>8</v>
      </c>
      <c r="I7" s="62"/>
      <c r="J7" s="62"/>
      <c r="K7" s="62"/>
      <c r="L7" s="62"/>
      <c r="M7" s="62"/>
      <c r="N7" s="62"/>
      <c r="O7" s="36" t="e">
        <f t="shared" si="0"/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6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1974</v>
      </c>
      <c r="C8" s="26" t="s">
        <v>37</v>
      </c>
      <c r="D8" s="28" t="s">
        <v>40</v>
      </c>
      <c r="E8" s="61">
        <v>14</v>
      </c>
      <c r="F8" s="26">
        <v>1</v>
      </c>
      <c r="G8" s="26">
        <v>3</v>
      </c>
      <c r="H8" s="26">
        <v>15</v>
      </c>
      <c r="I8" s="62"/>
      <c r="J8" s="62"/>
      <c r="K8" s="62"/>
      <c r="L8" s="62"/>
      <c r="M8" s="62"/>
      <c r="N8" s="62"/>
      <c r="O8" s="36" t="e">
        <f t="shared" si="0"/>
        <v>#DIV/0!</v>
      </c>
      <c r="P8" s="26"/>
      <c r="Q8" s="26"/>
      <c r="R8" s="26"/>
      <c r="S8" s="26"/>
      <c r="T8" s="26"/>
      <c r="U8" s="27">
        <v>1</v>
      </c>
      <c r="V8" s="27">
        <v>0</v>
      </c>
      <c r="W8" s="27">
        <v>0</v>
      </c>
      <c r="X8" s="27">
        <v>0</v>
      </c>
      <c r="Y8" s="27"/>
      <c r="Z8" s="26"/>
      <c r="AA8" s="26"/>
      <c r="AB8" s="26"/>
      <c r="AC8" s="26"/>
      <c r="AD8" s="26"/>
      <c r="AE8" s="26"/>
      <c r="AF8" s="64" t="s">
        <v>41</v>
      </c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1975</v>
      </c>
      <c r="C9" s="26" t="s">
        <v>42</v>
      </c>
      <c r="D9" s="63" t="s">
        <v>43</v>
      </c>
      <c r="E9" s="61">
        <v>10</v>
      </c>
      <c r="F9" s="26">
        <v>0</v>
      </c>
      <c r="G9" s="26">
        <v>7</v>
      </c>
      <c r="H9" s="26">
        <v>11</v>
      </c>
      <c r="I9" s="62"/>
      <c r="J9" s="62"/>
      <c r="K9" s="62"/>
      <c r="L9" s="62"/>
      <c r="M9" s="62"/>
      <c r="N9" s="62"/>
      <c r="O9" s="36" t="e">
        <f t="shared" si="0"/>
        <v>#DIV/0!</v>
      </c>
      <c r="P9" s="26">
        <v>4</v>
      </c>
      <c r="Q9" s="26">
        <v>0</v>
      </c>
      <c r="R9" s="26">
        <v>2</v>
      </c>
      <c r="S9" s="26">
        <v>1</v>
      </c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16" t="s">
        <v>44</v>
      </c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26">
        <v>1976</v>
      </c>
      <c r="C10" s="26" t="s">
        <v>42</v>
      </c>
      <c r="D10" s="63" t="s">
        <v>43</v>
      </c>
      <c r="E10" s="61">
        <v>9</v>
      </c>
      <c r="F10" s="26">
        <v>0</v>
      </c>
      <c r="G10" s="65">
        <v>6</v>
      </c>
      <c r="H10" s="26">
        <v>11</v>
      </c>
      <c r="I10" s="62"/>
      <c r="J10" s="62"/>
      <c r="K10" s="62"/>
      <c r="L10" s="62"/>
      <c r="M10" s="62"/>
      <c r="N10" s="62"/>
      <c r="O10" s="36" t="e">
        <f t="shared" si="0"/>
        <v>#DIV/0!</v>
      </c>
      <c r="P10" s="26">
        <v>6</v>
      </c>
      <c r="Q10" s="26">
        <v>1</v>
      </c>
      <c r="R10" s="26">
        <v>4</v>
      </c>
      <c r="S10" s="26">
        <v>8</v>
      </c>
      <c r="T10" s="26"/>
      <c r="U10" s="27"/>
      <c r="V10" s="27"/>
      <c r="W10" s="27"/>
      <c r="X10" s="27"/>
      <c r="Y10" s="27"/>
      <c r="Z10" s="26">
        <v>1</v>
      </c>
      <c r="AA10" s="26"/>
      <c r="AB10" s="26"/>
      <c r="AC10" s="26">
        <v>1</v>
      </c>
      <c r="AD10" s="26"/>
      <c r="AE10" s="26"/>
      <c r="AF10" s="16" t="s">
        <v>44</v>
      </c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26">
        <v>1977</v>
      </c>
      <c r="C11" s="26" t="s">
        <v>45</v>
      </c>
      <c r="D11" s="63" t="s">
        <v>43</v>
      </c>
      <c r="E11" s="61">
        <v>9</v>
      </c>
      <c r="F11" s="26">
        <v>1</v>
      </c>
      <c r="G11" s="26">
        <v>9</v>
      </c>
      <c r="H11" s="26">
        <v>11</v>
      </c>
      <c r="I11" s="62"/>
      <c r="J11" s="62"/>
      <c r="K11" s="62"/>
      <c r="L11" s="62"/>
      <c r="M11" s="62"/>
      <c r="N11" s="62"/>
      <c r="O11" s="36" t="e">
        <f t="shared" si="0"/>
        <v>#DIV/0!</v>
      </c>
      <c r="P11" s="26">
        <v>6</v>
      </c>
      <c r="Q11" s="26">
        <v>0</v>
      </c>
      <c r="R11" s="26">
        <v>3</v>
      </c>
      <c r="S11" s="26">
        <v>10</v>
      </c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>
        <v>1</v>
      </c>
      <c r="AF11" s="16" t="s">
        <v>44</v>
      </c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6">
        <v>1978</v>
      </c>
      <c r="C12" s="26" t="s">
        <v>46</v>
      </c>
      <c r="D12" s="28" t="s">
        <v>47</v>
      </c>
      <c r="E12" s="61">
        <v>10</v>
      </c>
      <c r="F12" s="26">
        <v>1</v>
      </c>
      <c r="G12" s="26">
        <v>15</v>
      </c>
      <c r="H12" s="26">
        <v>15</v>
      </c>
      <c r="I12" s="62"/>
      <c r="J12" s="62"/>
      <c r="K12" s="62"/>
      <c r="L12" s="62"/>
      <c r="M12" s="62"/>
      <c r="N12" s="62"/>
      <c r="O12" s="36" t="e">
        <f>PRODUCT(I12/N12)</f>
        <v>#DIV/0!</v>
      </c>
      <c r="P12" s="26"/>
      <c r="Q12" s="26"/>
      <c r="R12" s="26"/>
      <c r="S12" s="26"/>
      <c r="T12" s="26"/>
      <c r="U12" s="27">
        <v>3</v>
      </c>
      <c r="V12" s="27">
        <v>0</v>
      </c>
      <c r="W12" s="27">
        <v>5</v>
      </c>
      <c r="X12" s="27">
        <v>4</v>
      </c>
      <c r="Y12" s="27"/>
      <c r="Z12" s="26"/>
      <c r="AA12" s="26"/>
      <c r="AB12" s="26"/>
      <c r="AC12" s="26"/>
      <c r="AD12" s="26"/>
      <c r="AE12" s="26"/>
      <c r="AF12" s="64" t="s">
        <v>48</v>
      </c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6">
        <v>1979</v>
      </c>
      <c r="C13" s="26" t="s">
        <v>46</v>
      </c>
      <c r="D13" s="28" t="s">
        <v>47</v>
      </c>
      <c r="E13" s="61">
        <v>10</v>
      </c>
      <c r="F13" s="26">
        <v>1</v>
      </c>
      <c r="G13" s="26">
        <v>8</v>
      </c>
      <c r="H13" s="26">
        <v>11</v>
      </c>
      <c r="I13" s="62"/>
      <c r="J13" s="62"/>
      <c r="K13" s="62"/>
      <c r="L13" s="62"/>
      <c r="M13" s="62"/>
      <c r="N13" s="62"/>
      <c r="O13" s="36" t="e">
        <f>PRODUCT(I13/N13)</f>
        <v>#DIV/0!</v>
      </c>
      <c r="P13" s="26"/>
      <c r="Q13" s="26"/>
      <c r="R13" s="26"/>
      <c r="S13" s="26"/>
      <c r="T13" s="26"/>
      <c r="U13" s="27">
        <v>3</v>
      </c>
      <c r="V13" s="27">
        <v>1</v>
      </c>
      <c r="W13" s="27">
        <v>6</v>
      </c>
      <c r="X13" s="27">
        <v>6</v>
      </c>
      <c r="Y13" s="27"/>
      <c r="Z13" s="26">
        <v>1</v>
      </c>
      <c r="AA13" s="26"/>
      <c r="AB13" s="26">
        <v>1</v>
      </c>
      <c r="AC13" s="26"/>
      <c r="AD13" s="26"/>
      <c r="AE13" s="26"/>
      <c r="AF13" s="64" t="s">
        <v>48</v>
      </c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26">
        <v>1980</v>
      </c>
      <c r="C14" s="26" t="s">
        <v>49</v>
      </c>
      <c r="D14" s="28" t="s">
        <v>47</v>
      </c>
      <c r="E14" s="61">
        <v>10</v>
      </c>
      <c r="F14" s="26">
        <v>0</v>
      </c>
      <c r="G14" s="26">
        <v>6</v>
      </c>
      <c r="H14" s="26">
        <v>19</v>
      </c>
      <c r="I14" s="62"/>
      <c r="J14" s="62"/>
      <c r="K14" s="62"/>
      <c r="L14" s="62"/>
      <c r="M14" s="62"/>
      <c r="N14" s="62"/>
      <c r="O14" s="36" t="e">
        <f>PRODUCT(I14/N14)</f>
        <v>#DIV/0!</v>
      </c>
      <c r="P14" s="26"/>
      <c r="Q14" s="26"/>
      <c r="R14" s="26"/>
      <c r="S14" s="26"/>
      <c r="T14" s="26"/>
      <c r="U14" s="27">
        <v>5</v>
      </c>
      <c r="V14" s="27">
        <v>0</v>
      </c>
      <c r="W14" s="27">
        <v>0</v>
      </c>
      <c r="X14" s="27">
        <v>7</v>
      </c>
      <c r="Y14" s="27"/>
      <c r="Z14" s="26">
        <v>1</v>
      </c>
      <c r="AA14" s="26"/>
      <c r="AB14" s="26"/>
      <c r="AC14" s="26"/>
      <c r="AD14" s="26"/>
      <c r="AE14" s="26"/>
      <c r="AF14" s="64" t="s">
        <v>50</v>
      </c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26" t="s">
        <v>56</v>
      </c>
      <c r="C15" s="26"/>
      <c r="D15" s="63"/>
      <c r="E15" s="61"/>
      <c r="F15" s="26"/>
      <c r="G15" s="26"/>
      <c r="H15" s="26"/>
      <c r="I15" s="62"/>
      <c r="J15" s="62"/>
      <c r="K15" s="62"/>
      <c r="L15" s="62"/>
      <c r="M15" s="62"/>
      <c r="N15" s="62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16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6">
        <v>1986</v>
      </c>
      <c r="C16" s="26" t="s">
        <v>57</v>
      </c>
      <c r="D16" s="28" t="s">
        <v>47</v>
      </c>
      <c r="E16" s="61">
        <v>10</v>
      </c>
      <c r="F16" s="26">
        <v>0</v>
      </c>
      <c r="G16" s="26">
        <v>1</v>
      </c>
      <c r="H16" s="26">
        <v>1</v>
      </c>
      <c r="I16" s="26">
        <v>13</v>
      </c>
      <c r="J16" s="26">
        <v>1</v>
      </c>
      <c r="K16" s="26">
        <v>8</v>
      </c>
      <c r="L16" s="26">
        <v>3</v>
      </c>
      <c r="M16" s="26">
        <v>1</v>
      </c>
      <c r="N16" s="66" t="s">
        <v>58</v>
      </c>
      <c r="O16" s="36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16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16" t="s">
        <v>9</v>
      </c>
      <c r="C17" s="17"/>
      <c r="D17" s="15"/>
      <c r="E17" s="18">
        <f>SUM(E4:E16)</f>
        <v>105</v>
      </c>
      <c r="F17" s="18">
        <f>SUM(F4:F16)</f>
        <v>4</v>
      </c>
      <c r="G17" s="18">
        <f>SUM(G4:G16)</f>
        <v>62</v>
      </c>
      <c r="H17" s="18">
        <f>SUM(H4:H16)</f>
        <v>116</v>
      </c>
      <c r="I17" s="18">
        <v>13</v>
      </c>
      <c r="J17" s="18">
        <v>1</v>
      </c>
      <c r="K17" s="18">
        <v>8</v>
      </c>
      <c r="L17" s="18">
        <v>3</v>
      </c>
      <c r="M17" s="18">
        <v>1</v>
      </c>
      <c r="N17" s="30"/>
      <c r="O17" s="31"/>
      <c r="P17" s="18">
        <f t="shared" ref="P17:AE17" si="1">SUM(P4:P16)</f>
        <v>16</v>
      </c>
      <c r="Q17" s="18">
        <f t="shared" si="1"/>
        <v>1</v>
      </c>
      <c r="R17" s="18">
        <f t="shared" si="1"/>
        <v>9</v>
      </c>
      <c r="S17" s="18">
        <f t="shared" si="1"/>
        <v>19</v>
      </c>
      <c r="T17" s="18"/>
      <c r="U17" s="18">
        <f t="shared" si="1"/>
        <v>12</v>
      </c>
      <c r="V17" s="18">
        <f t="shared" si="1"/>
        <v>1</v>
      </c>
      <c r="W17" s="18">
        <f t="shared" si="1"/>
        <v>11</v>
      </c>
      <c r="X17" s="18">
        <f t="shared" si="1"/>
        <v>17</v>
      </c>
      <c r="Y17" s="18"/>
      <c r="Z17" s="18">
        <f t="shared" si="1"/>
        <v>3</v>
      </c>
      <c r="AA17" s="18">
        <f t="shared" si="1"/>
        <v>0</v>
      </c>
      <c r="AB17" s="18">
        <f t="shared" si="1"/>
        <v>1</v>
      </c>
      <c r="AC17" s="18">
        <f t="shared" si="1"/>
        <v>2</v>
      </c>
      <c r="AD17" s="18">
        <f t="shared" si="1"/>
        <v>0</v>
      </c>
      <c r="AE17" s="18">
        <f t="shared" si="1"/>
        <v>1</v>
      </c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28" t="s">
        <v>2</v>
      </c>
      <c r="C18" s="32"/>
      <c r="D18" s="33">
        <v>496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1"/>
      <c r="AG18" s="23"/>
      <c r="AH18" s="8"/>
      <c r="AI18" s="8"/>
      <c r="AJ18" s="8"/>
      <c r="AK18" s="8"/>
      <c r="AL18" s="8"/>
    </row>
    <row r="19" spans="1:38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22" t="s">
        <v>54</v>
      </c>
      <c r="C20" s="39"/>
      <c r="D20" s="39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22</v>
      </c>
      <c r="L20" s="18" t="s">
        <v>23</v>
      </c>
      <c r="M20" s="18" t="s">
        <v>24</v>
      </c>
      <c r="N20" s="30" t="s">
        <v>30</v>
      </c>
      <c r="O20" s="24"/>
      <c r="P20" s="40" t="s">
        <v>59</v>
      </c>
      <c r="Q20" s="12"/>
      <c r="R20" s="12"/>
      <c r="S20" s="12"/>
      <c r="T20" s="67"/>
      <c r="U20" s="67"/>
      <c r="V20" s="67"/>
      <c r="W20" s="67"/>
      <c r="X20" s="67"/>
      <c r="Y20" s="12"/>
      <c r="Z20" s="12"/>
      <c r="AA20" s="12"/>
      <c r="AB20" s="11"/>
      <c r="AC20" s="12"/>
      <c r="AD20" s="12"/>
      <c r="AE20" s="12"/>
      <c r="AF20" s="65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40" t="s">
        <v>15</v>
      </c>
      <c r="C21" s="12"/>
      <c r="D21" s="41"/>
      <c r="E21" s="26">
        <f>PRODUCT(E17)</f>
        <v>105</v>
      </c>
      <c r="F21" s="26">
        <f>PRODUCT(F17)</f>
        <v>4</v>
      </c>
      <c r="G21" s="26">
        <f>PRODUCT(G17)</f>
        <v>62</v>
      </c>
      <c r="H21" s="26">
        <f>PRODUCT(H17)</f>
        <v>116</v>
      </c>
      <c r="I21" s="26"/>
      <c r="J21" s="1"/>
      <c r="K21" s="42">
        <f>PRODUCT((F21+G21)/E21)</f>
        <v>0.62857142857142856</v>
      </c>
      <c r="L21" s="42">
        <f>PRODUCT(H21/E21)</f>
        <v>1.1047619047619048</v>
      </c>
      <c r="M21" s="42"/>
      <c r="N21" s="29"/>
      <c r="O21" s="24"/>
      <c r="P21" s="68" t="s">
        <v>60</v>
      </c>
      <c r="Q21" s="69"/>
      <c r="R21" s="69"/>
      <c r="S21" s="70" t="s">
        <v>66</v>
      </c>
      <c r="T21" s="70"/>
      <c r="U21" s="70"/>
      <c r="V21" s="70"/>
      <c r="W21" s="70"/>
      <c r="X21" s="70"/>
      <c r="Y21" s="70"/>
      <c r="Z21" s="70"/>
      <c r="AA21" s="70"/>
      <c r="AB21" s="71"/>
      <c r="AC21" s="70"/>
      <c r="AD21" s="72" t="s">
        <v>61</v>
      </c>
      <c r="AE21" s="72"/>
      <c r="AF21" s="73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43" t="s">
        <v>16</v>
      </c>
      <c r="C22" s="44"/>
      <c r="D22" s="45"/>
      <c r="E22" s="26">
        <v>16</v>
      </c>
      <c r="F22" s="26">
        <v>1</v>
      </c>
      <c r="G22" s="26">
        <v>9</v>
      </c>
      <c r="H22" s="26">
        <v>19</v>
      </c>
      <c r="I22" s="26"/>
      <c r="J22" s="1"/>
      <c r="K22" s="42"/>
      <c r="L22" s="42"/>
      <c r="M22" s="42"/>
      <c r="N22" s="29"/>
      <c r="O22" s="24"/>
      <c r="P22" s="74" t="s">
        <v>62</v>
      </c>
      <c r="Q22" s="75"/>
      <c r="R22" s="75"/>
      <c r="S22" s="76" t="s">
        <v>69</v>
      </c>
      <c r="T22" s="76"/>
      <c r="U22" s="76"/>
      <c r="V22" s="76"/>
      <c r="W22" s="76"/>
      <c r="X22" s="76"/>
      <c r="Y22" s="76"/>
      <c r="Z22" s="76"/>
      <c r="AA22" s="76"/>
      <c r="AB22" s="77"/>
      <c r="AC22" s="76"/>
      <c r="AD22" s="78" t="s">
        <v>67</v>
      </c>
      <c r="AE22" s="78"/>
      <c r="AF22" s="79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46" t="s">
        <v>17</v>
      </c>
      <c r="C23" s="47"/>
      <c r="D23" s="48"/>
      <c r="E23" s="27">
        <v>12</v>
      </c>
      <c r="F23" s="27">
        <v>1</v>
      </c>
      <c r="G23" s="27">
        <v>11</v>
      </c>
      <c r="H23" s="27">
        <v>17</v>
      </c>
      <c r="I23" s="27"/>
      <c r="J23" s="1"/>
      <c r="K23" s="49"/>
      <c r="L23" s="49"/>
      <c r="M23" s="49"/>
      <c r="N23" s="50"/>
      <c r="O23" s="24"/>
      <c r="P23" s="74" t="s">
        <v>64</v>
      </c>
      <c r="Q23" s="75"/>
      <c r="R23" s="75"/>
      <c r="S23" s="76" t="s">
        <v>70</v>
      </c>
      <c r="T23" s="76"/>
      <c r="U23" s="76"/>
      <c r="V23" s="76"/>
      <c r="W23" s="76"/>
      <c r="X23" s="76"/>
      <c r="Y23" s="76"/>
      <c r="Z23" s="76"/>
      <c r="AA23" s="76"/>
      <c r="AB23" s="77"/>
      <c r="AC23" s="76"/>
      <c r="AD23" s="78" t="s">
        <v>63</v>
      </c>
      <c r="AE23" s="78"/>
      <c r="AF23" s="79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51" t="s">
        <v>18</v>
      </c>
      <c r="C24" s="52"/>
      <c r="D24" s="53"/>
      <c r="E24" s="18">
        <f>SUM(E21:E23)</f>
        <v>133</v>
      </c>
      <c r="F24" s="18">
        <f>SUM(F21:F23)</f>
        <v>6</v>
      </c>
      <c r="G24" s="18">
        <f>SUM(G21:G23)</f>
        <v>82</v>
      </c>
      <c r="H24" s="18">
        <f>SUM(H21:H23)</f>
        <v>152</v>
      </c>
      <c r="I24" s="18"/>
      <c r="J24" s="1"/>
      <c r="K24" s="54">
        <f>PRODUCT((F24+G24)/E24)</f>
        <v>0.66165413533834583</v>
      </c>
      <c r="L24" s="54">
        <f>PRODUCT(H24/E24)</f>
        <v>1.1428571428571428</v>
      </c>
      <c r="M24" s="54"/>
      <c r="N24" s="30"/>
      <c r="O24" s="24"/>
      <c r="P24" s="80" t="s">
        <v>65</v>
      </c>
      <c r="Q24" s="81"/>
      <c r="R24" s="81"/>
      <c r="S24" s="82" t="s">
        <v>71</v>
      </c>
      <c r="T24" s="82"/>
      <c r="U24" s="82"/>
      <c r="V24" s="82"/>
      <c r="W24" s="82"/>
      <c r="X24" s="82"/>
      <c r="Y24" s="82"/>
      <c r="Z24" s="82"/>
      <c r="AA24" s="82"/>
      <c r="AB24" s="83"/>
      <c r="AC24" s="82"/>
      <c r="AD24" s="84" t="s">
        <v>68</v>
      </c>
      <c r="AE24" s="84"/>
      <c r="AF24" s="85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 t="s">
        <v>31</v>
      </c>
      <c r="C26" s="1"/>
      <c r="D26" s="60" t="s">
        <v>33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37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60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1" t="s">
        <v>52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"/>
      <c r="C29" s="1"/>
      <c r="D29" s="1" t="s">
        <v>34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3"/>
      <c r="AH31" s="8"/>
      <c r="AI31" s="8"/>
      <c r="AJ31" s="8"/>
      <c r="AK31" s="8"/>
      <c r="AL31" s="8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5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56"/>
      <c r="AI38" s="56"/>
      <c r="AJ38" s="56"/>
      <c r="AK38" s="56"/>
      <c r="AL38" s="56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56"/>
      <c r="AI39" s="56"/>
      <c r="AJ39" s="56"/>
      <c r="AK39" s="56"/>
      <c r="AL39" s="56"/>
    </row>
    <row r="40" spans="1:38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</row>
    <row r="41" spans="1:38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</row>
    <row r="42" spans="1:38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</row>
    <row r="43" spans="1:38" ht="15" customHeight="1" x14ac:dyDescent="0.25">
      <c r="A43" s="57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</row>
    <row r="44" spans="1:38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sortState ref="B12:AF16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17.5703125" style="127" customWidth="1"/>
    <col min="4" max="4" width="10.5703125" style="128" customWidth="1"/>
    <col min="5" max="5" width="10.28515625" style="128" customWidth="1"/>
    <col min="6" max="6" width="0.7109375" style="36" customWidth="1"/>
    <col min="7" max="11" width="4.7109375" style="127" customWidth="1"/>
    <col min="12" max="12" width="6.28515625" style="127" customWidth="1"/>
    <col min="13" max="16" width="4.7109375" style="127" customWidth="1"/>
    <col min="17" max="21" width="6.7109375" style="127" customWidth="1"/>
    <col min="22" max="22" width="11" style="127" customWidth="1"/>
    <col min="23" max="23" width="24.140625" style="128" customWidth="1"/>
    <col min="24" max="24" width="9.42578125" style="127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1" t="s">
        <v>103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72</v>
      </c>
      <c r="C2" s="90">
        <v>1955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65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73</v>
      </c>
      <c r="C3" s="22" t="s">
        <v>74</v>
      </c>
      <c r="D3" s="93" t="s">
        <v>75</v>
      </c>
      <c r="E3" s="94" t="s">
        <v>1</v>
      </c>
      <c r="F3" s="24"/>
      <c r="G3" s="95" t="s">
        <v>76</v>
      </c>
      <c r="H3" s="96" t="s">
        <v>77</v>
      </c>
      <c r="I3" s="96" t="s">
        <v>28</v>
      </c>
      <c r="J3" s="17" t="s">
        <v>78</v>
      </c>
      <c r="K3" s="97" t="s">
        <v>79</v>
      </c>
      <c r="L3" s="97" t="s">
        <v>80</v>
      </c>
      <c r="M3" s="95" t="s">
        <v>81</v>
      </c>
      <c r="N3" s="95" t="s">
        <v>27</v>
      </c>
      <c r="O3" s="96" t="s">
        <v>82</v>
      </c>
      <c r="P3" s="95" t="s">
        <v>77</v>
      </c>
      <c r="Q3" s="95" t="s">
        <v>3</v>
      </c>
      <c r="R3" s="95">
        <v>1</v>
      </c>
      <c r="S3" s="95">
        <v>2</v>
      </c>
      <c r="T3" s="95">
        <v>3</v>
      </c>
      <c r="U3" s="95" t="s">
        <v>83</v>
      </c>
      <c r="V3" s="17" t="s">
        <v>19</v>
      </c>
      <c r="W3" s="16" t="s">
        <v>84</v>
      </c>
      <c r="X3" s="16" t="s">
        <v>85</v>
      </c>
      <c r="Y3" s="89"/>
      <c r="Z3" s="89"/>
      <c r="AA3" s="89"/>
      <c r="AB3" s="89"/>
      <c r="AC3" s="89"/>
      <c r="AD3" s="89"/>
    </row>
    <row r="4" spans="1:30" x14ac:dyDescent="0.25">
      <c r="A4" s="130"/>
      <c r="B4" s="98" t="s">
        <v>88</v>
      </c>
      <c r="C4" s="132" t="s">
        <v>89</v>
      </c>
      <c r="D4" s="98" t="s">
        <v>86</v>
      </c>
      <c r="E4" s="133" t="s">
        <v>43</v>
      </c>
      <c r="F4" s="134"/>
      <c r="G4" s="100">
        <v>1</v>
      </c>
      <c r="H4" s="101"/>
      <c r="I4" s="100"/>
      <c r="J4" s="102" t="s">
        <v>90</v>
      </c>
      <c r="K4" s="102">
        <v>7</v>
      </c>
      <c r="L4" s="102" t="s">
        <v>91</v>
      </c>
      <c r="M4" s="102">
        <v>1</v>
      </c>
      <c r="N4" s="100"/>
      <c r="O4" s="101"/>
      <c r="P4" s="100">
        <v>1</v>
      </c>
      <c r="Q4" s="135"/>
      <c r="R4" s="135"/>
      <c r="S4" s="135"/>
      <c r="T4" s="135"/>
      <c r="U4" s="135"/>
      <c r="V4" s="103"/>
      <c r="W4" s="99" t="s">
        <v>92</v>
      </c>
      <c r="X4" s="104" t="s">
        <v>93</v>
      </c>
      <c r="Y4" s="24"/>
      <c r="Z4" s="89"/>
      <c r="AA4" s="89"/>
      <c r="AB4" s="89"/>
      <c r="AC4" s="89"/>
      <c r="AD4" s="89"/>
    </row>
    <row r="5" spans="1:30" x14ac:dyDescent="0.25">
      <c r="A5" s="130"/>
      <c r="B5" s="98" t="s">
        <v>94</v>
      </c>
      <c r="C5" s="132" t="s">
        <v>95</v>
      </c>
      <c r="D5" s="98" t="s">
        <v>86</v>
      </c>
      <c r="E5" s="133" t="s">
        <v>47</v>
      </c>
      <c r="F5" s="134"/>
      <c r="G5" s="100">
        <v>1</v>
      </c>
      <c r="H5" s="101"/>
      <c r="I5" s="100"/>
      <c r="J5" s="102" t="s">
        <v>96</v>
      </c>
      <c r="K5" s="102">
        <v>8</v>
      </c>
      <c r="L5" s="102"/>
      <c r="M5" s="102">
        <v>1</v>
      </c>
      <c r="N5" s="100"/>
      <c r="O5" s="101">
        <v>1</v>
      </c>
      <c r="P5" s="100"/>
      <c r="Q5" s="135"/>
      <c r="R5" s="135"/>
      <c r="S5" s="135"/>
      <c r="T5" s="135"/>
      <c r="U5" s="135"/>
      <c r="V5" s="103"/>
      <c r="W5" s="99" t="s">
        <v>97</v>
      </c>
      <c r="X5" s="104" t="s">
        <v>98</v>
      </c>
      <c r="Y5" s="24"/>
      <c r="Z5" s="89"/>
      <c r="AA5" s="89"/>
      <c r="AB5" s="89"/>
      <c r="AC5" s="89"/>
      <c r="AD5" s="89"/>
    </row>
    <row r="6" spans="1:30" x14ac:dyDescent="0.25">
      <c r="A6" s="130"/>
      <c r="B6" s="98" t="s">
        <v>99</v>
      </c>
      <c r="C6" s="132" t="s">
        <v>100</v>
      </c>
      <c r="D6" s="98" t="s">
        <v>86</v>
      </c>
      <c r="E6" s="133" t="s">
        <v>47</v>
      </c>
      <c r="F6" s="134"/>
      <c r="G6" s="100">
        <v>1</v>
      </c>
      <c r="H6" s="101"/>
      <c r="I6" s="100"/>
      <c r="J6" s="102" t="s">
        <v>90</v>
      </c>
      <c r="K6" s="102">
        <v>9</v>
      </c>
      <c r="L6" s="102"/>
      <c r="M6" s="102">
        <v>1</v>
      </c>
      <c r="N6" s="100"/>
      <c r="O6" s="101">
        <v>2</v>
      </c>
      <c r="P6" s="100">
        <v>1</v>
      </c>
      <c r="Q6" s="135"/>
      <c r="R6" s="135"/>
      <c r="S6" s="135"/>
      <c r="T6" s="135"/>
      <c r="U6" s="135"/>
      <c r="V6" s="103"/>
      <c r="W6" s="99" t="s">
        <v>101</v>
      </c>
      <c r="X6" s="104" t="s">
        <v>102</v>
      </c>
      <c r="Y6" s="24"/>
      <c r="Z6" s="89"/>
      <c r="AA6" s="89"/>
      <c r="AB6" s="89"/>
      <c r="AC6" s="89"/>
      <c r="AD6" s="89"/>
    </row>
    <row r="7" spans="1:30" x14ac:dyDescent="0.25">
      <c r="A7" s="23"/>
      <c r="B7" s="22" t="s">
        <v>9</v>
      </c>
      <c r="C7" s="17"/>
      <c r="D7" s="16"/>
      <c r="E7" s="105"/>
      <c r="F7" s="106"/>
      <c r="G7" s="18">
        <f>SUM(G4:G6)</f>
        <v>3</v>
      </c>
      <c r="H7" s="18"/>
      <c r="I7" s="18"/>
      <c r="J7" s="17"/>
      <c r="K7" s="17"/>
      <c r="L7" s="17"/>
      <c r="M7" s="18">
        <f t="shared" ref="M7:P7" si="0">SUM(M4:M6)</f>
        <v>3</v>
      </c>
      <c r="N7" s="18"/>
      <c r="O7" s="18">
        <f t="shared" si="0"/>
        <v>3</v>
      </c>
      <c r="P7" s="18">
        <f t="shared" si="0"/>
        <v>2</v>
      </c>
      <c r="Q7" s="18"/>
      <c r="R7" s="18"/>
      <c r="S7" s="18"/>
      <c r="T7" s="18"/>
      <c r="U7" s="18"/>
      <c r="V7" s="30"/>
      <c r="W7" s="107"/>
      <c r="X7" s="108"/>
      <c r="Y7" s="89"/>
      <c r="Z7" s="89"/>
      <c r="AA7" s="89"/>
      <c r="AB7" s="89"/>
      <c r="AC7" s="89"/>
      <c r="AD7" s="89"/>
    </row>
    <row r="8" spans="1:30" x14ac:dyDescent="0.25">
      <c r="A8" s="23"/>
      <c r="B8" s="109" t="s">
        <v>87</v>
      </c>
      <c r="C8" s="110"/>
      <c r="D8" s="111"/>
      <c r="E8" s="112"/>
      <c r="F8" s="113"/>
      <c r="G8" s="114"/>
      <c r="H8" s="114"/>
      <c r="I8" s="114"/>
      <c r="J8" s="115"/>
      <c r="K8" s="115"/>
      <c r="L8" s="115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1"/>
      <c r="X8" s="116"/>
      <c r="Y8" s="89"/>
      <c r="Z8" s="89"/>
      <c r="AA8" s="89"/>
      <c r="AB8" s="89"/>
      <c r="AC8" s="89"/>
      <c r="AD8" s="89"/>
    </row>
    <row r="9" spans="1:30" x14ac:dyDescent="0.25">
      <c r="A9" s="23"/>
      <c r="B9" s="117"/>
      <c r="C9" s="118"/>
      <c r="D9" s="118"/>
      <c r="E9" s="119"/>
      <c r="F9" s="119"/>
      <c r="G9" s="120"/>
      <c r="H9" s="121"/>
      <c r="I9" s="119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2"/>
      <c r="Y9" s="89"/>
      <c r="Z9" s="89"/>
      <c r="AA9" s="89"/>
      <c r="AB9" s="89"/>
      <c r="AC9" s="89"/>
      <c r="AD9" s="89"/>
    </row>
    <row r="10" spans="1:30" x14ac:dyDescent="0.25">
      <c r="A10" s="23"/>
      <c r="B10" s="123"/>
      <c r="C10" s="1"/>
      <c r="D10" s="123"/>
      <c r="E10" s="12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89"/>
      <c r="Z10" s="89"/>
      <c r="AA10" s="89"/>
      <c r="AB10" s="89"/>
      <c r="AC10" s="89"/>
      <c r="AD10" s="89"/>
    </row>
    <row r="11" spans="1:30" x14ac:dyDescent="0.25">
      <c r="A11" s="23"/>
      <c r="B11" s="123"/>
      <c r="C11" s="1"/>
      <c r="D11" s="123"/>
      <c r="E11" s="12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89"/>
      <c r="Z11" s="89"/>
      <c r="AA11" s="89"/>
      <c r="AB11" s="89"/>
      <c r="AC11" s="89"/>
      <c r="AD11" s="89"/>
    </row>
    <row r="12" spans="1:30" x14ac:dyDescent="0.25">
      <c r="A12" s="23"/>
      <c r="B12" s="123"/>
      <c r="C12" s="1"/>
      <c r="D12" s="123"/>
      <c r="E12" s="12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89"/>
      <c r="Z12" s="89"/>
      <c r="AA12" s="89"/>
      <c r="AB12" s="89"/>
      <c r="AC12" s="89"/>
      <c r="AD12" s="89"/>
    </row>
    <row r="13" spans="1:30" x14ac:dyDescent="0.25">
      <c r="A13" s="23"/>
      <c r="B13" s="123"/>
      <c r="C13" s="1"/>
      <c r="D13" s="123"/>
      <c r="E13" s="12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89"/>
      <c r="Z13" s="89"/>
      <c r="AA13" s="89"/>
      <c r="AB13" s="89"/>
      <c r="AC13" s="89"/>
      <c r="AD13" s="89"/>
    </row>
    <row r="14" spans="1:30" x14ac:dyDescent="0.25">
      <c r="A14" s="23"/>
      <c r="B14" s="123"/>
      <c r="C14" s="1"/>
      <c r="D14" s="123"/>
      <c r="E14" s="12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89"/>
      <c r="Z14" s="89"/>
      <c r="AA14" s="89"/>
      <c r="AB14" s="89"/>
      <c r="AC14" s="89"/>
      <c r="AD14" s="89"/>
    </row>
    <row r="15" spans="1:30" x14ac:dyDescent="0.25">
      <c r="A15" s="23"/>
      <c r="B15" s="123"/>
      <c r="C15" s="1"/>
      <c r="D15" s="123"/>
      <c r="E15" s="12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23"/>
      <c r="C16" s="1"/>
      <c r="D16" s="123"/>
      <c r="E16" s="12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23"/>
      <c r="C17" s="1"/>
      <c r="D17" s="123"/>
      <c r="E17" s="12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23"/>
      <c r="C18" s="1"/>
      <c r="D18" s="123"/>
      <c r="E18" s="12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3"/>
      <c r="C19" s="1"/>
      <c r="D19" s="123"/>
      <c r="E19" s="12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3"/>
      <c r="C20" s="1"/>
      <c r="D20" s="123"/>
      <c r="E20" s="12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3"/>
      <c r="C21" s="1"/>
      <c r="D21" s="123"/>
      <c r="E21" s="12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3"/>
      <c r="C22" s="1"/>
      <c r="D22" s="123"/>
      <c r="E22" s="12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3"/>
      <c r="C23" s="1"/>
      <c r="D23" s="123"/>
      <c r="E23" s="12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3"/>
      <c r="C24" s="1"/>
      <c r="D24" s="123"/>
      <c r="E24" s="12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3"/>
      <c r="C25" s="1"/>
      <c r="D25" s="123"/>
      <c r="E25" s="12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3"/>
      <c r="C26" s="1"/>
      <c r="D26" s="123"/>
      <c r="E26" s="12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3"/>
      <c r="C27" s="1"/>
      <c r="D27" s="123"/>
      <c r="E27" s="12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3"/>
      <c r="C28" s="1"/>
      <c r="D28" s="123"/>
      <c r="E28" s="12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3"/>
      <c r="C29" s="1"/>
      <c r="D29" s="123"/>
      <c r="E29" s="12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3"/>
      <c r="C30" s="1"/>
      <c r="D30" s="123"/>
      <c r="E30" s="12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3"/>
      <c r="C31" s="1"/>
      <c r="D31" s="123"/>
      <c r="E31" s="12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3"/>
      <c r="C32" s="1"/>
      <c r="D32" s="123"/>
      <c r="E32" s="12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3"/>
      <c r="C33" s="1"/>
      <c r="D33" s="123"/>
      <c r="E33" s="12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3"/>
      <c r="C34" s="1"/>
      <c r="D34" s="123"/>
      <c r="E34" s="12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3"/>
      <c r="C35" s="1"/>
      <c r="D35" s="123"/>
      <c r="E35" s="12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3"/>
      <c r="C36" s="1"/>
      <c r="D36" s="123"/>
      <c r="E36" s="12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3"/>
      <c r="C37" s="1"/>
      <c r="D37" s="123"/>
      <c r="E37" s="12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3"/>
      <c r="C38" s="1"/>
      <c r="D38" s="123"/>
      <c r="E38" s="12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3"/>
      <c r="C39" s="1"/>
      <c r="D39" s="123"/>
      <c r="E39" s="12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3"/>
      <c r="C40" s="1"/>
      <c r="D40" s="123"/>
      <c r="E40" s="12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3"/>
      <c r="C41" s="1"/>
      <c r="D41" s="123"/>
      <c r="E41" s="12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3"/>
      <c r="C42" s="1"/>
      <c r="D42" s="123"/>
      <c r="E42" s="12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3"/>
      <c r="C43" s="1"/>
      <c r="D43" s="123"/>
      <c r="E43" s="12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3"/>
      <c r="C44" s="1"/>
      <c r="D44" s="123"/>
      <c r="E44" s="12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3"/>
      <c r="C45" s="1"/>
      <c r="D45" s="123"/>
      <c r="E45" s="12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3"/>
      <c r="C46" s="1"/>
      <c r="D46" s="123"/>
      <c r="E46" s="12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3"/>
      <c r="C47" s="1"/>
      <c r="D47" s="123"/>
      <c r="E47" s="12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3"/>
      <c r="C48" s="1"/>
      <c r="D48" s="123"/>
      <c r="E48" s="12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3"/>
      <c r="C49" s="1"/>
      <c r="D49" s="123"/>
      <c r="E49" s="12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3"/>
      <c r="C50" s="1"/>
      <c r="D50" s="123"/>
      <c r="E50" s="12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3"/>
      <c r="C51" s="1"/>
      <c r="D51" s="123"/>
      <c r="E51" s="12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3"/>
      <c r="C52" s="1"/>
      <c r="D52" s="123"/>
      <c r="E52" s="12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3"/>
      <c r="C53" s="1"/>
      <c r="D53" s="123"/>
      <c r="E53" s="12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3"/>
      <c r="C54" s="1"/>
      <c r="D54" s="123"/>
      <c r="E54" s="12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3"/>
      <c r="C55" s="1"/>
      <c r="D55" s="123"/>
      <c r="E55" s="12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3"/>
      <c r="C56" s="1"/>
      <c r="D56" s="123"/>
      <c r="E56" s="12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3"/>
      <c r="C57" s="1"/>
      <c r="D57" s="123"/>
      <c r="E57" s="12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3"/>
      <c r="C58" s="1"/>
      <c r="D58" s="123"/>
      <c r="E58" s="12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3"/>
      <c r="C59" s="1"/>
      <c r="D59" s="123"/>
      <c r="E59" s="12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3"/>
      <c r="C60" s="1"/>
      <c r="D60" s="123"/>
      <c r="E60" s="12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3"/>
      <c r="C61" s="1"/>
      <c r="D61" s="123"/>
      <c r="E61" s="12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3"/>
      <c r="C62" s="1"/>
      <c r="D62" s="123"/>
      <c r="E62" s="12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3"/>
      <c r="C63" s="1"/>
      <c r="D63" s="123"/>
      <c r="E63" s="12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3"/>
      <c r="C64" s="1"/>
      <c r="D64" s="123"/>
      <c r="E64" s="12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3"/>
      <c r="C65" s="1"/>
      <c r="D65" s="123"/>
      <c r="E65" s="12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3"/>
      <c r="C66" s="1"/>
      <c r="D66" s="123"/>
      <c r="E66" s="12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3"/>
      <c r="C67" s="1"/>
      <c r="D67" s="123"/>
      <c r="E67" s="12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3"/>
      <c r="C68" s="1"/>
      <c r="D68" s="123"/>
      <c r="E68" s="12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3"/>
      <c r="C69" s="1"/>
      <c r="D69" s="123"/>
      <c r="E69" s="12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3"/>
      <c r="C70" s="1"/>
      <c r="D70" s="123"/>
      <c r="E70" s="12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3"/>
      <c r="C71" s="1"/>
      <c r="D71" s="123"/>
      <c r="E71" s="12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3"/>
      <c r="C72" s="1"/>
      <c r="D72" s="123"/>
      <c r="E72" s="12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3"/>
      <c r="C73" s="1"/>
      <c r="D73" s="123"/>
      <c r="E73" s="12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3"/>
      <c r="C74" s="1"/>
      <c r="D74" s="123"/>
      <c r="E74" s="12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3"/>
      <c r="C75" s="1"/>
      <c r="D75" s="123"/>
      <c r="E75" s="12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3"/>
      <c r="C76" s="1"/>
      <c r="D76" s="123"/>
      <c r="E76" s="12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3"/>
      <c r="C77" s="1"/>
      <c r="D77" s="123"/>
      <c r="E77" s="12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3"/>
      <c r="C78" s="1"/>
      <c r="D78" s="123"/>
      <c r="E78" s="12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3"/>
      <c r="C79" s="1"/>
      <c r="D79" s="123"/>
      <c r="E79" s="12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3"/>
      <c r="C80" s="1"/>
      <c r="D80" s="123"/>
      <c r="E80" s="12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3"/>
      <c r="C81" s="1"/>
      <c r="D81" s="123"/>
      <c r="E81" s="12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3"/>
      <c r="C82" s="1"/>
      <c r="D82" s="123"/>
      <c r="E82" s="12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3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3"/>
      <c r="C83" s="1"/>
      <c r="D83" s="123"/>
      <c r="E83" s="12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3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3"/>
      <c r="C84" s="1"/>
      <c r="D84" s="123"/>
      <c r="E84" s="12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3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3"/>
      <c r="C85" s="1"/>
      <c r="D85" s="123"/>
      <c r="E85" s="12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3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3"/>
      <c r="C86" s="1"/>
      <c r="D86" s="123"/>
      <c r="E86" s="12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3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23"/>
      <c r="C87" s="1"/>
      <c r="D87" s="123"/>
      <c r="E87" s="12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3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23"/>
      <c r="C88" s="1"/>
      <c r="D88" s="123"/>
      <c r="E88" s="12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3"/>
      <c r="X88" s="1"/>
      <c r="Y88" s="89"/>
      <c r="Z88" s="89"/>
      <c r="AA88" s="89"/>
      <c r="AB88" s="89"/>
      <c r="AC88" s="89"/>
      <c r="AD8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2019-10-11T10:16:08Z</dcterms:modified>
</cp:coreProperties>
</file>