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21" i="1" l="1"/>
  <c r="F21" i="1"/>
  <c r="H19" i="1"/>
  <c r="H22" i="1" s="1"/>
  <c r="F19" i="1"/>
  <c r="F22" i="1" s="1"/>
  <c r="AE15" i="1"/>
  <c r="AD15" i="1"/>
  <c r="AC15" i="1"/>
  <c r="AB15" i="1"/>
  <c r="AA15" i="1"/>
  <c r="Z15" i="1"/>
  <c r="Y15" i="1"/>
  <c r="I21" i="1" s="1"/>
  <c r="X15" i="1"/>
  <c r="W15" i="1"/>
  <c r="G21" i="1" s="1"/>
  <c r="V15" i="1"/>
  <c r="U15" i="1"/>
  <c r="E21" i="1" s="1"/>
  <c r="T15" i="1"/>
  <c r="S15" i="1"/>
  <c r="R15" i="1"/>
  <c r="Q15" i="1"/>
  <c r="P15" i="1"/>
  <c r="O15" i="1"/>
  <c r="O19" i="1" s="1"/>
  <c r="O22" i="1" s="1"/>
  <c r="M15" i="1"/>
  <c r="L15" i="1"/>
  <c r="K15" i="1"/>
  <c r="J15" i="1"/>
  <c r="I15" i="1"/>
  <c r="I19" i="1" s="1"/>
  <c r="H15" i="1"/>
  <c r="G15" i="1"/>
  <c r="G19" i="1" s="1"/>
  <c r="F15" i="1"/>
  <c r="E15" i="1"/>
  <c r="E19" i="1" s="1"/>
  <c r="N7" i="1"/>
  <c r="L21" i="1" l="1"/>
  <c r="E22" i="1"/>
  <c r="L22" i="1" s="1"/>
  <c r="G22" i="1"/>
  <c r="K22" i="1" s="1"/>
  <c r="I22" i="1"/>
  <c r="M19" i="1"/>
  <c r="K21" i="1"/>
  <c r="K19" i="1"/>
  <c r="N15" i="1"/>
  <c r="N19" i="1" s="1"/>
  <c r="N22" i="1" s="1"/>
  <c r="L19" i="1"/>
</calcChain>
</file>

<file path=xl/sharedStrings.xml><?xml version="1.0" encoding="utf-8"?>
<sst xmlns="http://schemas.openxmlformats.org/spreadsheetml/2006/main" count="78" uniqueCount="51">
  <si>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</si>
  <si>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</si>
  <si>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</si>
  <si>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</si>
  <si>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</si>
  <si>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</si>
  <si>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</si>
  <si>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</si>
  <si>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</si>
  <si>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</si>
  <si>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</si>
  <si>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</si>
  <si>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</si>
  <si>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</si>
  <si>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</si>
  <si>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</si>
  <si>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</si>
  <si>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</si>
  <si>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</si>
  <si>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</si>
  <si>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</si>
  <si>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</si>
  <si>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</si>
  <si>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</si>
  <si>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</si>
  <si>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</si>
  <si>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</si>
  <si>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</si>
  <si>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</si>
  <si>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</si>
  <si>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</si>
  <si>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</si>
  <si>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</si>
  <si>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</si>
  <si>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</si>
  <si>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</si>
  <si>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</si>
  <si>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</si>
  <si>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Arja Kankaanpää</t>
  </si>
  <si>
    <t>11.-12.</t>
  </si>
  <si>
    <t>KaKa</t>
  </si>
  <si>
    <t>putoamissarja</t>
  </si>
  <si>
    <t>suomensarja</t>
  </si>
  <si>
    <t>ykkössarja</t>
  </si>
  <si>
    <t>MESTARUUSSARJA</t>
  </si>
  <si>
    <t>URA SM-SARJASSA</t>
  </si>
  <si>
    <t>KaKa = Kauhajoen Karhu  (1910)</t>
  </si>
  <si>
    <t>9.</t>
  </si>
  <si>
    <t>02.07. 1978  Lippo - KaKa  12-10</t>
  </si>
  <si>
    <t>Cup</t>
  </si>
  <si>
    <t>1964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</si>
</sst>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76" customWidth="1"/>
    <col min="3" max="3" width="7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1.1406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8" t="s">
        <v>38</v>
      </c>
      <c r="C1" s="2"/>
      <c r="D1" s="3"/>
      <c r="E1" s="4" t="s">
        <v>50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49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1978</v>
      </c>
      <c r="C4" s="43" t="s">
        <v>39</v>
      </c>
      <c r="D4" s="11" t="s">
        <v>40</v>
      </c>
      <c r="E4" s="27">
        <v>3</v>
      </c>
      <c r="F4" s="27">
        <v>0</v>
      </c>
      <c r="G4" s="27">
        <v>2</v>
      </c>
      <c r="H4" s="27">
        <v>1</v>
      </c>
      <c r="I4" s="79"/>
      <c r="J4" s="79"/>
      <c r="K4" s="79"/>
      <c r="L4" s="79"/>
      <c r="M4" s="79"/>
      <c r="N4" s="79"/>
      <c r="O4" s="25"/>
      <c r="P4" s="27"/>
      <c r="Q4" s="27"/>
      <c r="R4" s="27"/>
      <c r="S4" s="27"/>
      <c r="T4" s="27"/>
      <c r="U4" s="28">
        <v>1</v>
      </c>
      <c r="V4" s="28">
        <v>0</v>
      </c>
      <c r="W4" s="28">
        <v>0</v>
      </c>
      <c r="X4" s="28">
        <v>0</v>
      </c>
      <c r="Y4" s="28"/>
      <c r="Z4" s="27"/>
      <c r="AA4" s="27"/>
      <c r="AB4" s="27"/>
      <c r="AC4" s="27"/>
      <c r="AD4" s="27"/>
      <c r="AE4" s="27"/>
      <c r="AF4" s="92" t="s">
        <v>41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1979</v>
      </c>
      <c r="C5" s="27"/>
      <c r="D5" s="41"/>
      <c r="E5" s="27"/>
      <c r="F5" s="27"/>
      <c r="G5" s="27"/>
      <c r="H5" s="27"/>
      <c r="I5" s="27"/>
      <c r="J5" s="27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1980</v>
      </c>
      <c r="C6" s="27"/>
      <c r="D6" s="41"/>
      <c r="E6" s="27"/>
      <c r="F6" s="27"/>
      <c r="G6" s="27"/>
      <c r="H6" s="27"/>
      <c r="I6" s="27"/>
      <c r="J6" s="27"/>
      <c r="K6" s="27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1981</v>
      </c>
      <c r="C7" s="27" t="s">
        <v>47</v>
      </c>
      <c r="D7" s="41" t="s">
        <v>40</v>
      </c>
      <c r="E7" s="27">
        <v>17</v>
      </c>
      <c r="F7" s="27">
        <v>0</v>
      </c>
      <c r="G7" s="27">
        <v>2</v>
      </c>
      <c r="H7" s="27">
        <v>5</v>
      </c>
      <c r="I7" s="27">
        <v>22</v>
      </c>
      <c r="J7" s="27">
        <v>3</v>
      </c>
      <c r="K7" s="27">
        <v>10</v>
      </c>
      <c r="L7" s="27">
        <v>7</v>
      </c>
      <c r="M7" s="27">
        <v>2</v>
      </c>
      <c r="N7" s="30">
        <f>PRODUCT(I7/O7)</f>
        <v>0.47826086956521741</v>
      </c>
      <c r="O7" s="25">
        <v>46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1982</v>
      </c>
      <c r="C8" s="27"/>
      <c r="D8" s="41"/>
      <c r="E8" s="27"/>
      <c r="F8" s="27"/>
      <c r="G8" s="27"/>
      <c r="H8" s="43"/>
      <c r="I8" s="27"/>
      <c r="J8" s="27"/>
      <c r="K8" s="27"/>
      <c r="L8" s="27"/>
      <c r="M8" s="27"/>
      <c r="N8" s="30"/>
      <c r="O8" s="25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1983</v>
      </c>
      <c r="C9" s="27"/>
      <c r="D9" s="41"/>
      <c r="E9" s="27"/>
      <c r="F9" s="27"/>
      <c r="G9" s="27"/>
      <c r="H9" s="43"/>
      <c r="I9" s="27"/>
      <c r="J9" s="27"/>
      <c r="K9" s="27"/>
      <c r="L9" s="27"/>
      <c r="M9" s="27"/>
      <c r="N9" s="30"/>
      <c r="O9" s="25">
        <v>0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1984</v>
      </c>
      <c r="C10" s="27"/>
      <c r="D10" s="41"/>
      <c r="E10" s="27"/>
      <c r="F10" s="27"/>
      <c r="G10" s="27"/>
      <c r="H10" s="43"/>
      <c r="I10" s="27"/>
      <c r="J10" s="27"/>
      <c r="K10" s="27"/>
      <c r="L10" s="27"/>
      <c r="M10" s="27"/>
      <c r="N10" s="30"/>
      <c r="O10" s="25">
        <v>0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1985</v>
      </c>
      <c r="C11" s="27"/>
      <c r="D11" s="41"/>
      <c r="E11" s="27"/>
      <c r="F11" s="27"/>
      <c r="G11" s="27"/>
      <c r="H11" s="43"/>
      <c r="I11" s="27"/>
      <c r="J11" s="27"/>
      <c r="K11" s="27"/>
      <c r="L11" s="27"/>
      <c r="M11" s="27"/>
      <c r="N11" s="30"/>
      <c r="O11" s="25">
        <v>0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80">
        <v>1986</v>
      </c>
      <c r="C12" s="80"/>
      <c r="D12" s="81" t="s">
        <v>40</v>
      </c>
      <c r="E12" s="80"/>
      <c r="F12" s="82" t="s">
        <v>42</v>
      </c>
      <c r="G12" s="83"/>
      <c r="H12" s="84"/>
      <c r="I12" s="80"/>
      <c r="J12" s="80"/>
      <c r="K12" s="80"/>
      <c r="L12" s="80"/>
      <c r="M12" s="80"/>
      <c r="N12" s="85"/>
      <c r="O12" s="25">
        <v>0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4.25" x14ac:dyDescent="0.2">
      <c r="A13" s="1"/>
      <c r="B13" s="86">
        <v>1987</v>
      </c>
      <c r="C13" s="86"/>
      <c r="D13" s="87" t="s">
        <v>40</v>
      </c>
      <c r="E13" s="86"/>
      <c r="F13" s="88" t="s">
        <v>43</v>
      </c>
      <c r="G13" s="89"/>
      <c r="H13" s="90"/>
      <c r="I13" s="86"/>
      <c r="J13" s="86"/>
      <c r="K13" s="86"/>
      <c r="L13" s="86"/>
      <c r="M13" s="86"/>
      <c r="N13" s="91"/>
      <c r="O13" s="25">
        <v>0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80">
        <v>1988</v>
      </c>
      <c r="C14" s="80"/>
      <c r="D14" s="81" t="s">
        <v>40</v>
      </c>
      <c r="E14" s="80"/>
      <c r="F14" s="82" t="s">
        <v>42</v>
      </c>
      <c r="G14" s="83"/>
      <c r="H14" s="84"/>
      <c r="I14" s="80"/>
      <c r="J14" s="80"/>
      <c r="K14" s="80"/>
      <c r="L14" s="80"/>
      <c r="M14" s="80"/>
      <c r="N14" s="85"/>
      <c r="O14" s="25">
        <v>0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 t="shared" ref="E15:M15" si="0">SUM(E4:E14)</f>
        <v>20</v>
      </c>
      <c r="F15" s="19">
        <f t="shared" si="0"/>
        <v>0</v>
      </c>
      <c r="G15" s="19">
        <f t="shared" si="0"/>
        <v>4</v>
      </c>
      <c r="H15" s="19">
        <f t="shared" si="0"/>
        <v>6</v>
      </c>
      <c r="I15" s="19">
        <f t="shared" si="0"/>
        <v>22</v>
      </c>
      <c r="J15" s="19">
        <f t="shared" si="0"/>
        <v>3</v>
      </c>
      <c r="K15" s="19">
        <f t="shared" si="0"/>
        <v>10</v>
      </c>
      <c r="L15" s="19">
        <f t="shared" si="0"/>
        <v>7</v>
      </c>
      <c r="M15" s="19">
        <f t="shared" si="0"/>
        <v>2</v>
      </c>
      <c r="N15" s="31">
        <f>PRODUCT(I15/O15)</f>
        <v>0.47826086956521741</v>
      </c>
      <c r="O15" s="32">
        <f>SUM(O7:O14)</f>
        <v>46</v>
      </c>
      <c r="P15" s="19">
        <f t="shared" ref="P15:AE15" si="1">SUM(P4:P14)</f>
        <v>0</v>
      </c>
      <c r="Q15" s="19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1</v>
      </c>
      <c r="V15" s="19">
        <f t="shared" si="1"/>
        <v>0</v>
      </c>
      <c r="W15" s="19">
        <f t="shared" si="1"/>
        <v>0</v>
      </c>
      <c r="X15" s="19">
        <f t="shared" si="1"/>
        <v>0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9" t="s">
        <v>2</v>
      </c>
      <c r="C16" s="33"/>
      <c r="D16" s="34">
        <v>25.3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6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25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45</v>
      </c>
      <c r="C18" s="40"/>
      <c r="D18" s="40"/>
      <c r="E18" s="19" t="s">
        <v>4</v>
      </c>
      <c r="F18" s="19" t="s">
        <v>12</v>
      </c>
      <c r="G18" s="16" t="s">
        <v>13</v>
      </c>
      <c r="H18" s="19" t="s">
        <v>14</v>
      </c>
      <c r="I18" s="19" t="s">
        <v>3</v>
      </c>
      <c r="J18" s="1"/>
      <c r="K18" s="19" t="s">
        <v>22</v>
      </c>
      <c r="L18" s="19" t="s">
        <v>23</v>
      </c>
      <c r="M18" s="19" t="s">
        <v>24</v>
      </c>
      <c r="N18" s="31" t="s">
        <v>35</v>
      </c>
      <c r="O18" s="25"/>
      <c r="P18" s="41" t="s">
        <v>30</v>
      </c>
      <c r="Q18" s="13"/>
      <c r="R18" s="13"/>
      <c r="S18" s="13"/>
      <c r="T18" s="42"/>
      <c r="U18" s="42"/>
      <c r="V18" s="42"/>
      <c r="W18" s="42"/>
      <c r="X18" s="42"/>
      <c r="Y18" s="13"/>
      <c r="Z18" s="13"/>
      <c r="AA18" s="13"/>
      <c r="AB18" s="13"/>
      <c r="AC18" s="13"/>
      <c r="AD18" s="13"/>
      <c r="AE18" s="13"/>
      <c r="AF18" s="43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1" t="s">
        <v>15</v>
      </c>
      <c r="C19" s="13"/>
      <c r="D19" s="44"/>
      <c r="E19" s="27">
        <f>PRODUCT(E15)</f>
        <v>20</v>
      </c>
      <c r="F19" s="27">
        <f>PRODUCT(F15)</f>
        <v>0</v>
      </c>
      <c r="G19" s="27">
        <f>PRODUCT(G15)</f>
        <v>4</v>
      </c>
      <c r="H19" s="27">
        <f>PRODUCT(H15)</f>
        <v>6</v>
      </c>
      <c r="I19" s="27">
        <f>PRODUCT(I15)</f>
        <v>22</v>
      </c>
      <c r="J19" s="1"/>
      <c r="K19" s="45">
        <f>PRODUCT((F19+G19)/E19)</f>
        <v>0.2</v>
      </c>
      <c r="L19" s="45">
        <f>PRODUCT(H19/E19)</f>
        <v>0.3</v>
      </c>
      <c r="M19" s="45">
        <f>PRODUCT(I19/E19)</f>
        <v>1.1000000000000001</v>
      </c>
      <c r="N19" s="30">
        <f>PRODUCT(N15)</f>
        <v>0.47826086956521741</v>
      </c>
      <c r="O19" s="25">
        <f>PRODUCT(O15)</f>
        <v>46</v>
      </c>
      <c r="P19" s="46" t="s">
        <v>31</v>
      </c>
      <c r="Q19" s="47"/>
      <c r="R19" s="47"/>
      <c r="S19" s="48" t="s">
        <v>48</v>
      </c>
      <c r="T19" s="48"/>
      <c r="U19" s="48"/>
      <c r="V19" s="48"/>
      <c r="W19" s="48"/>
      <c r="X19" s="48"/>
      <c r="Y19" s="48"/>
      <c r="Z19" s="48"/>
      <c r="AA19" s="48"/>
      <c r="AB19" s="49" t="s">
        <v>36</v>
      </c>
      <c r="AC19" s="48"/>
      <c r="AD19" s="48"/>
      <c r="AE19" s="49"/>
      <c r="AF19" s="50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1" t="s">
        <v>16</v>
      </c>
      <c r="C20" s="52"/>
      <c r="D20" s="53"/>
      <c r="E20" s="27"/>
      <c r="F20" s="27"/>
      <c r="G20" s="27"/>
      <c r="H20" s="27"/>
      <c r="I20" s="27"/>
      <c r="J20" s="1"/>
      <c r="K20" s="45"/>
      <c r="L20" s="45"/>
      <c r="M20" s="45"/>
      <c r="N20" s="30"/>
      <c r="O20" s="25"/>
      <c r="P20" s="54" t="s">
        <v>32</v>
      </c>
      <c r="Q20" s="55"/>
      <c r="R20" s="55"/>
      <c r="S20" s="56" t="s">
        <v>48</v>
      </c>
      <c r="T20" s="56"/>
      <c r="U20" s="56"/>
      <c r="V20" s="56"/>
      <c r="W20" s="56"/>
      <c r="X20" s="56"/>
      <c r="Y20" s="56"/>
      <c r="Z20" s="56"/>
      <c r="AA20" s="56"/>
      <c r="AB20" s="57" t="s">
        <v>36</v>
      </c>
      <c r="AC20" s="56"/>
      <c r="AD20" s="56"/>
      <c r="AE20" s="57"/>
      <c r="AF20" s="58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9" t="s">
        <v>17</v>
      </c>
      <c r="C21" s="60"/>
      <c r="D21" s="61"/>
      <c r="E21" s="28">
        <f>PRODUCT(U15)</f>
        <v>1</v>
      </c>
      <c r="F21" s="28">
        <f>PRODUCT(V15)</f>
        <v>0</v>
      </c>
      <c r="G21" s="28">
        <f>PRODUCT(W15)</f>
        <v>0</v>
      </c>
      <c r="H21" s="28">
        <f>PRODUCT(X15)</f>
        <v>0</v>
      </c>
      <c r="I21" s="28">
        <f>PRODUCT(Y15)</f>
        <v>0</v>
      </c>
      <c r="J21" s="1"/>
      <c r="K21" s="62">
        <f>PRODUCT((F21+G21)/E21)</f>
        <v>0</v>
      </c>
      <c r="L21" s="62">
        <f>PRODUCT(H21/E21)</f>
        <v>0</v>
      </c>
      <c r="M21" s="62"/>
      <c r="N21" s="63"/>
      <c r="O21" s="25"/>
      <c r="P21" s="54" t="s">
        <v>33</v>
      </c>
      <c r="Q21" s="55"/>
      <c r="R21" s="55"/>
      <c r="S21" s="56" t="s">
        <v>48</v>
      </c>
      <c r="T21" s="56"/>
      <c r="U21" s="56"/>
      <c r="V21" s="56"/>
      <c r="W21" s="56"/>
      <c r="X21" s="56"/>
      <c r="Y21" s="56"/>
      <c r="Z21" s="56"/>
      <c r="AA21" s="56"/>
      <c r="AB21" s="57" t="s">
        <v>36</v>
      </c>
      <c r="AC21" s="56"/>
      <c r="AD21" s="56"/>
      <c r="AE21" s="57"/>
      <c r="AF21" s="58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64" t="s">
        <v>18</v>
      </c>
      <c r="C22" s="65"/>
      <c r="D22" s="66"/>
      <c r="E22" s="19">
        <f>SUM(E19:E21)</f>
        <v>21</v>
      </c>
      <c r="F22" s="19">
        <f>SUM(F19:F21)</f>
        <v>0</v>
      </c>
      <c r="G22" s="19">
        <f>SUM(G19:G21)</f>
        <v>4</v>
      </c>
      <c r="H22" s="19">
        <f>SUM(H19:H21)</f>
        <v>6</v>
      </c>
      <c r="I22" s="19">
        <f>SUM(I19:I21)</f>
        <v>22</v>
      </c>
      <c r="J22" s="1"/>
      <c r="K22" s="67">
        <f>PRODUCT((F22+G22)/E22)</f>
        <v>0.19047619047619047</v>
      </c>
      <c r="L22" s="67">
        <f>PRODUCT(H22/E22)</f>
        <v>0.2857142857142857</v>
      </c>
      <c r="M22" s="67">
        <v>1.1499999999999999</v>
      </c>
      <c r="N22" s="31">
        <f>PRODUCT(N19)</f>
        <v>0.47826086956521741</v>
      </c>
      <c r="O22" s="25">
        <f>SUM(O19:O21)</f>
        <v>46</v>
      </c>
      <c r="P22" s="68" t="s">
        <v>34</v>
      </c>
      <c r="Q22" s="69"/>
      <c r="R22" s="69"/>
      <c r="S22" s="70"/>
      <c r="T22" s="70"/>
      <c r="U22" s="70"/>
      <c r="V22" s="70"/>
      <c r="W22" s="70"/>
      <c r="X22" s="70"/>
      <c r="Y22" s="70"/>
      <c r="Z22" s="70"/>
      <c r="AA22" s="70"/>
      <c r="AB22" s="71"/>
      <c r="AC22" s="70"/>
      <c r="AD22" s="70"/>
      <c r="AE22" s="71"/>
      <c r="AF22" s="72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38"/>
      <c r="R23" s="1"/>
      <c r="S23" s="1"/>
      <c r="T23" s="25"/>
      <c r="U23" s="25"/>
      <c r="V23" s="73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 t="s">
        <v>37</v>
      </c>
      <c r="C24" s="1"/>
      <c r="D24" s="93" t="s">
        <v>46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5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4"/>
      <c r="N28" s="74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5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5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4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4"/>
      <c r="N35" s="74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3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75"/>
      <c r="AI36" s="75"/>
      <c r="AJ36" s="75"/>
      <c r="AK36" s="75"/>
      <c r="AL36" s="75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3"/>
      <c r="W37" s="73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75"/>
      <c r="AI37" s="75"/>
      <c r="AJ37" s="75"/>
      <c r="AK37" s="75"/>
      <c r="AL37" s="75"/>
    </row>
    <row r="38" spans="1:38" ht="15" customHeight="1" x14ac:dyDescent="0.25">
      <c r="A38" s="7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3"/>
      <c r="W38" s="73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7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3"/>
      <c r="W39" s="73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7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38"/>
      <c r="R40" s="1"/>
      <c r="S40" s="1"/>
      <c r="T40" s="25"/>
      <c r="U40" s="25"/>
      <c r="V40" s="73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76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4"/>
      <c r="N41" s="35"/>
      <c r="O41" s="25"/>
      <c r="P41" s="1"/>
      <c r="Q41" s="38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7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3"/>
      <c r="W42" s="73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73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3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3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3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3"/>
      <c r="W47" s="1"/>
      <c r="X47" s="1"/>
      <c r="Y47" s="1"/>
      <c r="Z47" s="1"/>
      <c r="AA47" s="1"/>
      <c r="AB47" s="1"/>
      <c r="AC47" s="1"/>
      <c r="AD47" s="1"/>
      <c r="AE47" s="1"/>
      <c r="AF47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2019-01-23T12:15:17Z</dcterms:modified>
</cp:coreProperties>
</file>