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H11" i="1"/>
  <c r="R6" i="1"/>
  <c r="G11" i="1"/>
  <c r="Q6" i="1"/>
  <c r="F11" i="1"/>
  <c r="P6" i="1"/>
  <c r="E11" i="1"/>
  <c r="H6" i="1"/>
  <c r="H10" i="1"/>
  <c r="H13" i="1" s="1"/>
  <c r="G6" i="1"/>
  <c r="G10" i="1" s="1"/>
  <c r="G13" i="1" s="1"/>
  <c r="F6" i="1"/>
  <c r="F10" i="1"/>
  <c r="K10" i="1" s="1"/>
  <c r="E6" i="1"/>
  <c r="D7" i="1" s="1"/>
  <c r="E10" i="1"/>
  <c r="E13" i="1" s="1"/>
  <c r="K11" i="1"/>
  <c r="L11" i="1"/>
  <c r="F13" i="1"/>
  <c r="L10" i="1"/>
  <c r="L13" i="1" l="1"/>
  <c r="K13" i="1"/>
</calcChain>
</file>

<file path=xl/sharedStrings.xml><?xml version="1.0" encoding="utf-8"?>
<sst xmlns="http://schemas.openxmlformats.org/spreadsheetml/2006/main" count="74" uniqueCount="52">
  <si>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</si>
  <si>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</si>
  <si>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</si>
  <si>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</si>
  <si>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</si>
  <si>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</si>
  <si>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</si>
  <si>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</si>
  <si>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</si>
  <si>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</si>
  <si>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</si>
  <si>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</si>
  <si>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</si>
  <si>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</si>
  <si>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</si>
  <si>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</si>
  <si>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</si>
  <si>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</si>
  <si>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</si>
  <si>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</si>
  <si>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</si>
  <si>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</si>
  <si>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</si>
  <si>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</si>
  <si>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</si>
  <si>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</si>
  <si>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</si>
  <si>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</si>
  <si>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</si>
  <si>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</si>
  <si>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</si>
  <si>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</si>
  <si>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</si>
  <si>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4.</t>
  </si>
  <si>
    <t>Tahko</t>
  </si>
  <si>
    <t>loppusarja</t>
  </si>
  <si>
    <t>3.</t>
  </si>
  <si>
    <t>Arja Kalvas</t>
  </si>
  <si>
    <t>Tahko = Hyvinkään Tahko  (1915)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</si>
  <si>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</si>
  <si>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</si>
  <si>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</si>
  <si>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</si>
  <si>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</si>
  <si>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</si>
  <si>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</si>
  <si>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</si>
  <si>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24.05. 1977  Tahko - PuMu  6-5</t>
  </si>
  <si>
    <t>3.  ottelu</t>
  </si>
  <si>
    <t>05.06. 1977  Tahko - LäPa  13-6</t>
  </si>
  <si>
    <t>14.  ottelu</t>
  </si>
  <si>
    <t>03.09. 1977  Tahko - Virkiä  9-6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</si>
</sst>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4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0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37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1977</v>
      </c>
      <c r="C4" s="27" t="s">
        <v>33</v>
      </c>
      <c r="D4" s="29" t="s">
        <v>34</v>
      </c>
      <c r="E4" s="27">
        <v>9</v>
      </c>
      <c r="F4" s="27">
        <v>0</v>
      </c>
      <c r="G4" s="27">
        <v>9</v>
      </c>
      <c r="H4" s="27">
        <v>11</v>
      </c>
      <c r="I4" s="61"/>
      <c r="J4" s="61"/>
      <c r="K4" s="61"/>
      <c r="L4" s="61"/>
      <c r="M4" s="61"/>
      <c r="N4" s="61"/>
      <c r="O4" s="37"/>
      <c r="P4" s="27">
        <v>6</v>
      </c>
      <c r="Q4" s="27">
        <v>1</v>
      </c>
      <c r="R4" s="27">
        <v>0</v>
      </c>
      <c r="S4" s="27">
        <v>4</v>
      </c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 t="s">
        <v>35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1978</v>
      </c>
      <c r="C5" s="27" t="s">
        <v>36</v>
      </c>
      <c r="D5" s="62" t="s">
        <v>34</v>
      </c>
      <c r="E5" s="27">
        <v>6</v>
      </c>
      <c r="F5" s="27">
        <v>0</v>
      </c>
      <c r="G5" s="27">
        <v>6</v>
      </c>
      <c r="H5" s="27">
        <v>14</v>
      </c>
      <c r="I5" s="61"/>
      <c r="J5" s="61"/>
      <c r="K5" s="61"/>
      <c r="L5" s="61"/>
      <c r="M5" s="61"/>
      <c r="N5" s="61"/>
      <c r="O5" s="37"/>
      <c r="P5" s="27">
        <v>6</v>
      </c>
      <c r="Q5" s="27">
        <v>0</v>
      </c>
      <c r="R5" s="27">
        <v>3</v>
      </c>
      <c r="S5" s="27">
        <v>4</v>
      </c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>
        <v>1</v>
      </c>
      <c r="AF5" s="17" t="s">
        <v>35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15</v>
      </c>
      <c r="F6" s="19">
        <f>SUM(F4:F5)</f>
        <v>0</v>
      </c>
      <c r="G6" s="19">
        <f>SUM(G4:G5)</f>
        <v>15</v>
      </c>
      <c r="H6" s="19">
        <f>SUM(H4:H5)</f>
        <v>25</v>
      </c>
      <c r="I6" s="19"/>
      <c r="J6" s="19"/>
      <c r="K6" s="19"/>
      <c r="L6" s="19"/>
      <c r="M6" s="19"/>
      <c r="N6" s="31"/>
      <c r="O6" s="32"/>
      <c r="P6" s="19">
        <f>SUM(P4:P5)</f>
        <v>12</v>
      </c>
      <c r="Q6" s="19">
        <f>SUM(Q4:Q5)</f>
        <v>1</v>
      </c>
      <c r="R6" s="19">
        <f>SUM(R4:R5)</f>
        <v>3</v>
      </c>
      <c r="S6" s="19">
        <f>SUM(S4:S5)</f>
        <v>8</v>
      </c>
      <c r="T6" s="19"/>
      <c r="U6" s="19">
        <f>SUM(U4:U5)</f>
        <v>0</v>
      </c>
      <c r="V6" s="19">
        <f>SUM(V4:V5)</f>
        <v>0</v>
      </c>
      <c r="W6" s="19">
        <f>SUM(W4:W5)</f>
        <v>0</v>
      </c>
      <c r="X6" s="19">
        <f>SUM(X4:X5)</f>
        <v>0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1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86.666666666666671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40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41</v>
      </c>
      <c r="Q9" s="13"/>
      <c r="R9" s="13"/>
      <c r="S9" s="13"/>
      <c r="T9" s="63"/>
      <c r="U9" s="63"/>
      <c r="V9" s="63"/>
      <c r="W9" s="63"/>
      <c r="X9" s="63"/>
      <c r="Y9" s="13"/>
      <c r="Z9" s="13"/>
      <c r="AA9" s="13"/>
      <c r="AB9" s="13"/>
      <c r="AC9" s="13"/>
      <c r="AD9" s="13"/>
      <c r="AE9" s="13"/>
      <c r="AF9" s="6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15</v>
      </c>
      <c r="F10" s="27">
        <f>PRODUCT(F6)</f>
        <v>0</v>
      </c>
      <c r="G10" s="27">
        <f>PRODUCT(G6)</f>
        <v>15</v>
      </c>
      <c r="H10" s="27">
        <f>PRODUCT(H6)</f>
        <v>25</v>
      </c>
      <c r="I10" s="27"/>
      <c r="J10" s="1"/>
      <c r="K10" s="43">
        <f>PRODUCT((F10+G10)/E10)</f>
        <v>1</v>
      </c>
      <c r="L10" s="43">
        <f>PRODUCT(H10/E10)</f>
        <v>1.6666666666666667</v>
      </c>
      <c r="M10" s="43"/>
      <c r="N10" s="30"/>
      <c r="O10" s="25"/>
      <c r="P10" s="65" t="s">
        <v>42</v>
      </c>
      <c r="Q10" s="66"/>
      <c r="R10" s="66"/>
      <c r="S10" s="67" t="s">
        <v>47</v>
      </c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8" t="s">
        <v>43</v>
      </c>
      <c r="AE10" s="67"/>
      <c r="AF10" s="69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>
        <f>PRODUCT(P6)</f>
        <v>12</v>
      </c>
      <c r="F11" s="27">
        <f>PRODUCT(Q6)</f>
        <v>1</v>
      </c>
      <c r="G11" s="27">
        <f>PRODUCT(R6)</f>
        <v>3</v>
      </c>
      <c r="H11" s="27">
        <f>PRODUCT(S6)</f>
        <v>8</v>
      </c>
      <c r="I11" s="27"/>
      <c r="J11" s="1"/>
      <c r="K11" s="43">
        <f>PRODUCT((F11+G11)/E11)</f>
        <v>0.33333333333333331</v>
      </c>
      <c r="L11" s="43">
        <f>PRODUCT(H11/E11)</f>
        <v>0.66666666666666663</v>
      </c>
      <c r="M11" s="43"/>
      <c r="N11" s="30"/>
      <c r="O11" s="25"/>
      <c r="P11" s="70" t="s">
        <v>44</v>
      </c>
      <c r="Q11" s="71"/>
      <c r="R11" s="71"/>
      <c r="S11" s="72" t="s">
        <v>47</v>
      </c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 t="s">
        <v>43</v>
      </c>
      <c r="AE11" s="72"/>
      <c r="AF11" s="7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0" t="s">
        <v>45</v>
      </c>
      <c r="Q12" s="71"/>
      <c r="R12" s="71"/>
      <c r="S12" s="72" t="s">
        <v>49</v>
      </c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3" t="s">
        <v>48</v>
      </c>
      <c r="AE12" s="72"/>
      <c r="AF12" s="7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27</v>
      </c>
      <c r="F13" s="19">
        <f>SUM(F10:F12)</f>
        <v>1</v>
      </c>
      <c r="G13" s="19">
        <f>SUM(G10:G12)</f>
        <v>18</v>
      </c>
      <c r="H13" s="19">
        <f>SUM(H10:H12)</f>
        <v>33</v>
      </c>
      <c r="I13" s="19"/>
      <c r="J13" s="1"/>
      <c r="K13" s="55">
        <f>PRODUCT((F13+G13)/E13)</f>
        <v>0.70370370370370372</v>
      </c>
      <c r="L13" s="55">
        <f>PRODUCT(H13/E13)</f>
        <v>1.2222222222222223</v>
      </c>
      <c r="M13" s="55"/>
      <c r="N13" s="31"/>
      <c r="O13" s="25"/>
      <c r="P13" s="75" t="s">
        <v>46</v>
      </c>
      <c r="Q13" s="76"/>
      <c r="R13" s="76"/>
      <c r="S13" s="77" t="s">
        <v>51</v>
      </c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8" t="s">
        <v>50</v>
      </c>
      <c r="AE13" s="77"/>
      <c r="AF13" s="79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1" t="s">
        <v>38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s="57" customFormat="1" ht="15" customHeight="1" x14ac:dyDescent="0.2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56"/>
      <c r="N19" s="56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s="57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57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25"/>
      <c r="AA21" s="25"/>
      <c r="AB21" s="25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25"/>
      <c r="AA22" s="25"/>
      <c r="AB22" s="25"/>
      <c r="AC22" s="25"/>
      <c r="AD22" s="25"/>
      <c r="AE22" s="25"/>
      <c r="AF22" s="25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25"/>
      <c r="AA23" s="25"/>
      <c r="AB23" s="25"/>
      <c r="AC23" s="25"/>
      <c r="AD23" s="25"/>
      <c r="AE23" s="25"/>
      <c r="AF23" s="25"/>
      <c r="AG23" s="9"/>
      <c r="AH23" s="9"/>
      <c r="AI23" s="9"/>
      <c r="AJ23" s="9"/>
      <c r="AK23" s="9"/>
      <c r="AL23" s="9"/>
    </row>
    <row r="24" spans="1:38" s="57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5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5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5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57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57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57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57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57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57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57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s="57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s="57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s="57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s="57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s="57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s="57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s="57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s="57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s="57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s="57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s="57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s="57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s="57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s="57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s="57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s="57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s="57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s="57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s="57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s="57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s="57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s="57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s="57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s="57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s="57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s="57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s="57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s="57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s="57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s="57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s="57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s="57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s="57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s="57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s="57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s="57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s="57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s="57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s="57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s="57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s="57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s="57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s="57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s="57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s="57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s="57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s="57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s="57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s="57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s="57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s="57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s="57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s="57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s="57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s="57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s="57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s="57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s="57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s="57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s="57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s="57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s="57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s="57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s="57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s="57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s="57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s="57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s="57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s="57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s="57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s="57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s="57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s="57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s="57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s="57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s="57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s="57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s="57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s="57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s="57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s="57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s="57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s="57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s="57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s="57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s="57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s="57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s="57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s="57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2019-01-23T12:17:15Z</dcterms:modified>
</cp:coreProperties>
</file>