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N10" i="1" l="1"/>
  <c r="O10" i="1"/>
  <c r="H14" i="1" l="1"/>
  <c r="H17" i="1" s="1"/>
  <c r="F14" i="1"/>
  <c r="F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4" i="1"/>
  <c r="O17" i="1" s="1"/>
  <c r="L10" i="1"/>
  <c r="K10" i="1"/>
  <c r="J10" i="1"/>
  <c r="I10" i="1"/>
  <c r="I14" i="1" s="1"/>
  <c r="H10" i="1"/>
  <c r="G10" i="1"/>
  <c r="G14" i="1" s="1"/>
  <c r="G17" i="1" s="1"/>
  <c r="F10" i="1"/>
  <c r="E10" i="1"/>
  <c r="E14" i="1" s="1"/>
  <c r="E17" i="1" s="1"/>
  <c r="M9" i="1"/>
  <c r="M8" i="1"/>
  <c r="M10" i="1" s="1"/>
  <c r="I17" i="1" l="1"/>
  <c r="M17" i="1" s="1"/>
  <c r="M14" i="1"/>
  <c r="L17" i="1"/>
  <c r="K17" i="1"/>
  <c r="D11" i="1"/>
  <c r="K14" i="1"/>
  <c r="L14" i="1"/>
</calcChain>
</file>

<file path=xl/sharedStrings.xml><?xml version="1.0" encoding="utf-8"?>
<sst xmlns="http://schemas.openxmlformats.org/spreadsheetml/2006/main" count="122" uniqueCount="77">
  <si>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</si>
  <si>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</si>
  <si>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</si>
  <si>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</si>
  <si>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</si>
  <si>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</si>
  <si>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</si>
  <si>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</si>
  <si>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</si>
  <si>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</si>
  <si>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</si>
  <si>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</si>
  <si>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</si>
  <si>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</si>
  <si>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</si>
  <si>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</si>
  <si>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</si>
  <si>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</si>
  <si>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</si>
  <si>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</si>
  <si>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</si>
  <si>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</si>
  <si>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</si>
  <si>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</si>
  <si>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</si>
  <si>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</si>
  <si>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</si>
  <si>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</si>
  <si>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</si>
  <si>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</si>
  <si>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</si>
  <si>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</si>
  <si>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</si>
  <si>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</si>
  <si>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</si>
  <si>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</si>
  <si>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</si>
  <si>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</si>
  <si>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Päivi Kairivirta</t>
  </si>
  <si>
    <t>7.</t>
  </si>
  <si>
    <t>Tahko</t>
  </si>
  <si>
    <t>----</t>
  </si>
  <si>
    <t>8.</t>
  </si>
  <si>
    <t>1967</t>
  </si>
  <si>
    <t>1.</t>
  </si>
  <si>
    <t>Tahko = Hyvinkään Tahko  (1915)</t>
  </si>
  <si>
    <t>Cup</t>
  </si>
  <si>
    <t>MESTARUUSSARJA</t>
  </si>
  <si>
    <t>11.06. 1983  Tahko - Lippo  19-7</t>
  </si>
  <si>
    <t>4.  ottelu</t>
  </si>
  <si>
    <t>25.05. 1985  Tahko - UPV  15-22</t>
  </si>
  <si>
    <t>URA SM-SARJASSA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</si>
  <si>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</si>
  <si>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</si>
  <si>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</si>
  <si>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</si>
  <si>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</si>
  <si>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</si>
  <si>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</si>
  <si>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</si>
  <si>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</si>
  <si>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</si>
  <si>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</si>
  <si>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</si>
  <si>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</si>
  <si>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</si>
  <si>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</si>
  <si>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</si>
  <si>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02.07. 1983  Varkaus</t>
  </si>
  <si>
    <t>10-7</t>
  </si>
  <si>
    <t>Jarmo Pöllänen</t>
  </si>
  <si>
    <t>01.07. 1984  Vähäkyrö</t>
  </si>
  <si>
    <t xml:space="preserve">  4-3</t>
  </si>
  <si>
    <t>Markus Lakaniemi</t>
  </si>
  <si>
    <t>0/1</t>
  </si>
  <si>
    <t>0/3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</si>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</sst>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2" xfId="0" quotePrefix="1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38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44</v>
      </c>
      <c r="D4" s="41" t="s">
        <v>40</v>
      </c>
      <c r="E4" s="27">
        <v>2</v>
      </c>
      <c r="F4" s="27">
        <v>0</v>
      </c>
      <c r="G4" s="27">
        <v>2</v>
      </c>
      <c r="H4" s="27">
        <v>0</v>
      </c>
      <c r="I4" s="27">
        <v>6</v>
      </c>
      <c r="J4" s="27">
        <v>0</v>
      </c>
      <c r="K4" s="27">
        <v>2</v>
      </c>
      <c r="L4" s="27">
        <v>2</v>
      </c>
      <c r="M4" s="27">
        <v>2</v>
      </c>
      <c r="N4" s="30">
        <v>0.54545454545454541</v>
      </c>
      <c r="O4" s="25">
        <v>11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1984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1985</v>
      </c>
      <c r="C6" s="27" t="s">
        <v>39</v>
      </c>
      <c r="D6" s="41" t="s">
        <v>40</v>
      </c>
      <c r="E6" s="27">
        <v>9</v>
      </c>
      <c r="F6" s="27">
        <v>0</v>
      </c>
      <c r="G6" s="27">
        <v>1</v>
      </c>
      <c r="H6" s="27">
        <v>3</v>
      </c>
      <c r="I6" s="27">
        <v>21</v>
      </c>
      <c r="J6" s="27">
        <v>2</v>
      </c>
      <c r="K6" s="27">
        <v>10</v>
      </c>
      <c r="L6" s="27">
        <v>8</v>
      </c>
      <c r="M6" s="27">
        <v>1</v>
      </c>
      <c r="N6" s="30">
        <v>0.56799999999999995</v>
      </c>
      <c r="O6" s="25">
        <v>37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1986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1987</v>
      </c>
      <c r="C8" s="27" t="s">
        <v>39</v>
      </c>
      <c r="D8" s="41" t="s">
        <v>40</v>
      </c>
      <c r="E8" s="27">
        <v>16</v>
      </c>
      <c r="F8" s="27">
        <v>0</v>
      </c>
      <c r="G8" s="27">
        <v>9</v>
      </c>
      <c r="H8" s="27">
        <v>9</v>
      </c>
      <c r="I8" s="27">
        <v>49</v>
      </c>
      <c r="J8" s="27">
        <v>10</v>
      </c>
      <c r="K8" s="27">
        <v>7</v>
      </c>
      <c r="L8" s="27">
        <v>23</v>
      </c>
      <c r="M8" s="27">
        <f>PRODUCT(F8+G8)</f>
        <v>9</v>
      </c>
      <c r="N8" s="77" t="s">
        <v>41</v>
      </c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1988</v>
      </c>
      <c r="C9" s="27" t="s">
        <v>42</v>
      </c>
      <c r="D9" s="41" t="s">
        <v>40</v>
      </c>
      <c r="E9" s="27">
        <v>4</v>
      </c>
      <c r="F9" s="27">
        <v>0</v>
      </c>
      <c r="G9" s="27">
        <v>0</v>
      </c>
      <c r="H9" s="27">
        <v>3</v>
      </c>
      <c r="I9" s="27">
        <v>5</v>
      </c>
      <c r="J9" s="27">
        <v>4</v>
      </c>
      <c r="K9" s="27">
        <v>0</v>
      </c>
      <c r="L9" s="27">
        <v>1</v>
      </c>
      <c r="M9" s="27">
        <f>PRODUCT(F9+G9)</f>
        <v>0</v>
      </c>
      <c r="N9" s="77" t="s">
        <v>41</v>
      </c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31</v>
      </c>
      <c r="F10" s="19">
        <f t="shared" si="0"/>
        <v>0</v>
      </c>
      <c r="G10" s="19">
        <f t="shared" si="0"/>
        <v>12</v>
      </c>
      <c r="H10" s="19">
        <f t="shared" si="0"/>
        <v>15</v>
      </c>
      <c r="I10" s="19">
        <f t="shared" si="0"/>
        <v>81</v>
      </c>
      <c r="J10" s="19">
        <f t="shared" si="0"/>
        <v>16</v>
      </c>
      <c r="K10" s="19">
        <f t="shared" si="0"/>
        <v>19</v>
      </c>
      <c r="L10" s="19">
        <f t="shared" si="0"/>
        <v>34</v>
      </c>
      <c r="M10" s="19">
        <f t="shared" si="0"/>
        <v>12</v>
      </c>
      <c r="N10" s="31">
        <f>PRODUCT(27/O10)</f>
        <v>0.5625</v>
      </c>
      <c r="O10" s="32">
        <f>SUM(O4:O9)</f>
        <v>48</v>
      </c>
      <c r="P10" s="19">
        <f t="shared" ref="P10:AE10" si="1">SUM(P4:P9)</f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1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SUM(F10:H10)+((I10-F10-G10)/3)+(E10/3)+(Z10*25)+(AA10*25)+(AB10*10)+(AC10*25)+(AD10*20)+(AE10*15)-25</f>
        <v>60.333333333333343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51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35</v>
      </c>
      <c r="O13" s="25"/>
      <c r="P13" s="41" t="s">
        <v>30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3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4"/>
      <c r="E14" s="27">
        <f>PRODUCT(E10)</f>
        <v>31</v>
      </c>
      <c r="F14" s="27">
        <f>PRODUCT(F10)</f>
        <v>0</v>
      </c>
      <c r="G14" s="27">
        <f>PRODUCT(G10)</f>
        <v>12</v>
      </c>
      <c r="H14" s="27">
        <f>PRODUCT(H10)</f>
        <v>15</v>
      </c>
      <c r="I14" s="27">
        <f>PRODUCT(I10)</f>
        <v>81</v>
      </c>
      <c r="J14" s="1"/>
      <c r="K14" s="45">
        <f>PRODUCT((F14+G14)/E14)</f>
        <v>0.38709677419354838</v>
      </c>
      <c r="L14" s="45">
        <f>PRODUCT(H14/E14)</f>
        <v>0.4838709677419355</v>
      </c>
      <c r="M14" s="45">
        <f>PRODUCT(I14/E14)</f>
        <v>2.6129032258064515</v>
      </c>
      <c r="N14" s="30">
        <v>0.56299999999999994</v>
      </c>
      <c r="O14" s="25">
        <f>PRODUCT(O10)</f>
        <v>48</v>
      </c>
      <c r="P14" s="46" t="s">
        <v>31</v>
      </c>
      <c r="Q14" s="47"/>
      <c r="R14" s="47"/>
      <c r="S14" s="48" t="s">
        <v>48</v>
      </c>
      <c r="T14" s="48"/>
      <c r="U14" s="48"/>
      <c r="V14" s="48"/>
      <c r="W14" s="48"/>
      <c r="X14" s="48"/>
      <c r="Y14" s="48"/>
      <c r="Z14" s="48"/>
      <c r="AA14" s="48"/>
      <c r="AB14" s="49" t="s">
        <v>36</v>
      </c>
      <c r="AC14" s="48"/>
      <c r="AD14" s="48"/>
      <c r="AE14" s="49"/>
      <c r="AF14" s="5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5"/>
      <c r="L15" s="45"/>
      <c r="M15" s="45"/>
      <c r="N15" s="30"/>
      <c r="O15" s="25"/>
      <c r="P15" s="54" t="s">
        <v>32</v>
      </c>
      <c r="Q15" s="55"/>
      <c r="R15" s="55"/>
      <c r="S15" s="56" t="s">
        <v>48</v>
      </c>
      <c r="T15" s="56"/>
      <c r="U15" s="56"/>
      <c r="V15" s="56"/>
      <c r="W15" s="56"/>
      <c r="X15" s="56"/>
      <c r="Y15" s="56"/>
      <c r="Z15" s="56"/>
      <c r="AA15" s="56"/>
      <c r="AB15" s="57" t="s">
        <v>36</v>
      </c>
      <c r="AC15" s="56"/>
      <c r="AD15" s="56"/>
      <c r="AE15" s="57"/>
      <c r="AF15" s="5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17</v>
      </c>
      <c r="C16" s="60"/>
      <c r="D16" s="61"/>
      <c r="E16" s="28"/>
      <c r="F16" s="28"/>
      <c r="G16" s="28"/>
      <c r="H16" s="28"/>
      <c r="I16" s="28"/>
      <c r="J16" s="1"/>
      <c r="K16" s="62"/>
      <c r="L16" s="62"/>
      <c r="M16" s="62"/>
      <c r="N16" s="63"/>
      <c r="O16" s="25"/>
      <c r="P16" s="54" t="s">
        <v>33</v>
      </c>
      <c r="Q16" s="55"/>
      <c r="R16" s="55"/>
      <c r="S16" s="56" t="s">
        <v>50</v>
      </c>
      <c r="T16" s="56"/>
      <c r="U16" s="56"/>
      <c r="V16" s="56"/>
      <c r="W16" s="56"/>
      <c r="X16" s="56"/>
      <c r="Y16" s="56"/>
      <c r="Z16" s="56"/>
      <c r="AA16" s="56"/>
      <c r="AB16" s="57" t="s">
        <v>49</v>
      </c>
      <c r="AC16" s="56"/>
      <c r="AD16" s="56"/>
      <c r="AE16" s="57"/>
      <c r="AF16" s="5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18</v>
      </c>
      <c r="C17" s="65"/>
      <c r="D17" s="66"/>
      <c r="E17" s="19">
        <f>SUM(E14:E16)</f>
        <v>31</v>
      </c>
      <c r="F17" s="19">
        <f>SUM(F14:F16)</f>
        <v>0</v>
      </c>
      <c r="G17" s="19">
        <f>SUM(G14:G16)</f>
        <v>12</v>
      </c>
      <c r="H17" s="19">
        <f>SUM(H14:H16)</f>
        <v>15</v>
      </c>
      <c r="I17" s="19">
        <f>SUM(I14:I16)</f>
        <v>81</v>
      </c>
      <c r="J17" s="1"/>
      <c r="K17" s="67">
        <f>PRODUCT((F17+G17)/E17)</f>
        <v>0.38709677419354838</v>
      </c>
      <c r="L17" s="67">
        <f>PRODUCT(H17/E17)</f>
        <v>0.4838709677419355</v>
      </c>
      <c r="M17" s="67">
        <f>PRODUCT(I17/E17)</f>
        <v>2.6129032258064515</v>
      </c>
      <c r="N17" s="31">
        <v>0.56299999999999994</v>
      </c>
      <c r="O17" s="25">
        <f>SUM(O14:O16)</f>
        <v>48</v>
      </c>
      <c r="P17" s="68" t="s">
        <v>34</v>
      </c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1"/>
      <c r="AC17" s="70"/>
      <c r="AD17" s="70"/>
      <c r="AE17" s="71"/>
      <c r="AF17" s="7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37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125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78" t="s">
        <v>52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1"/>
      <c r="R1" s="121"/>
      <c r="S1" s="121"/>
      <c r="T1" s="121"/>
      <c r="U1" s="121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38</v>
      </c>
      <c r="C2" s="4" t="s">
        <v>43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2"/>
      <c r="R2" s="122"/>
      <c r="S2" s="122"/>
      <c r="T2" s="122"/>
      <c r="U2" s="122"/>
      <c r="V2" s="12"/>
      <c r="W2" s="84"/>
      <c r="X2" s="4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53</v>
      </c>
      <c r="C3" s="23" t="s">
        <v>54</v>
      </c>
      <c r="D3" s="86" t="s">
        <v>55</v>
      </c>
      <c r="E3" s="87" t="s">
        <v>1</v>
      </c>
      <c r="F3" s="25"/>
      <c r="G3" s="88" t="s">
        <v>56</v>
      </c>
      <c r="H3" s="89" t="s">
        <v>57</v>
      </c>
      <c r="I3" s="89" t="s">
        <v>28</v>
      </c>
      <c r="J3" s="18" t="s">
        <v>58</v>
      </c>
      <c r="K3" s="90" t="s">
        <v>59</v>
      </c>
      <c r="L3" s="90" t="s">
        <v>60</v>
      </c>
      <c r="M3" s="88" t="s">
        <v>61</v>
      </c>
      <c r="N3" s="88" t="s">
        <v>27</v>
      </c>
      <c r="O3" s="89" t="s">
        <v>62</v>
      </c>
      <c r="P3" s="88" t="s">
        <v>57</v>
      </c>
      <c r="Q3" s="123" t="s">
        <v>3</v>
      </c>
      <c r="R3" s="123">
        <v>1</v>
      </c>
      <c r="S3" s="123">
        <v>2</v>
      </c>
      <c r="T3" s="123">
        <v>3</v>
      </c>
      <c r="U3" s="123" t="s">
        <v>63</v>
      </c>
      <c r="V3" s="18" t="s">
        <v>19</v>
      </c>
      <c r="W3" s="17" t="s">
        <v>64</v>
      </c>
      <c r="X3" s="17" t="s">
        <v>65</v>
      </c>
      <c r="Y3" s="82"/>
      <c r="Z3" s="82"/>
      <c r="AA3" s="82"/>
      <c r="AB3" s="82"/>
      <c r="AC3" s="82"/>
      <c r="AD3" s="82"/>
    </row>
    <row r="4" spans="1:30" x14ac:dyDescent="0.25">
      <c r="A4" s="9"/>
      <c r="B4" s="91" t="s">
        <v>68</v>
      </c>
      <c r="C4" s="100" t="s">
        <v>69</v>
      </c>
      <c r="D4" s="91" t="s">
        <v>66</v>
      </c>
      <c r="E4" s="101" t="s">
        <v>40</v>
      </c>
      <c r="F4" s="102"/>
      <c r="G4" s="92"/>
      <c r="H4" s="115"/>
      <c r="I4" s="115">
        <v>1</v>
      </c>
      <c r="J4" s="116"/>
      <c r="K4" s="116" t="s">
        <v>67</v>
      </c>
      <c r="L4" s="116"/>
      <c r="M4" s="116">
        <v>1</v>
      </c>
      <c r="N4" s="92"/>
      <c r="O4" s="115"/>
      <c r="P4" s="92"/>
      <c r="Q4" s="117" t="s">
        <v>75</v>
      </c>
      <c r="R4" s="117"/>
      <c r="S4" s="117" t="s">
        <v>74</v>
      </c>
      <c r="T4" s="117" t="s">
        <v>74</v>
      </c>
      <c r="U4" s="117" t="s">
        <v>74</v>
      </c>
      <c r="V4" s="118">
        <v>0</v>
      </c>
      <c r="W4" s="119" t="s">
        <v>70</v>
      </c>
      <c r="X4" s="92">
        <v>105</v>
      </c>
      <c r="Y4" s="82"/>
      <c r="Z4" s="82"/>
      <c r="AA4" s="82"/>
      <c r="AB4" s="82"/>
      <c r="AC4" s="82"/>
      <c r="AD4" s="82"/>
    </row>
    <row r="5" spans="1:30" x14ac:dyDescent="0.25">
      <c r="A5" s="9"/>
      <c r="B5" s="91" t="s">
        <v>71</v>
      </c>
      <c r="C5" s="100" t="s">
        <v>72</v>
      </c>
      <c r="D5" s="91" t="s">
        <v>66</v>
      </c>
      <c r="E5" s="101" t="s">
        <v>40</v>
      </c>
      <c r="F5" s="102"/>
      <c r="G5" s="92"/>
      <c r="H5" s="115"/>
      <c r="I5" s="115">
        <v>1</v>
      </c>
      <c r="J5" s="116"/>
      <c r="K5" s="116" t="s">
        <v>67</v>
      </c>
      <c r="L5" s="116"/>
      <c r="M5" s="116">
        <v>1</v>
      </c>
      <c r="N5" s="92"/>
      <c r="O5" s="115"/>
      <c r="P5" s="92"/>
      <c r="Q5" s="117" t="s">
        <v>76</v>
      </c>
      <c r="R5" s="117"/>
      <c r="S5" s="117"/>
      <c r="T5" s="117"/>
      <c r="U5" s="117"/>
      <c r="V5" s="120" t="s">
        <v>41</v>
      </c>
      <c r="W5" s="119" t="s">
        <v>73</v>
      </c>
      <c r="X5" s="92">
        <v>280</v>
      </c>
      <c r="Y5" s="82"/>
      <c r="Z5" s="82"/>
      <c r="AA5" s="82"/>
      <c r="AB5" s="82"/>
      <c r="AC5" s="82"/>
      <c r="AD5" s="82"/>
    </row>
    <row r="6" spans="1:30" x14ac:dyDescent="0.25">
      <c r="A6" s="24"/>
      <c r="B6" s="23" t="s">
        <v>9</v>
      </c>
      <c r="C6" s="18"/>
      <c r="D6" s="17"/>
      <c r="E6" s="103"/>
      <c r="F6" s="104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05" t="s">
        <v>75</v>
      </c>
      <c r="R6" s="105"/>
      <c r="S6" s="105" t="s">
        <v>74</v>
      </c>
      <c r="T6" s="105" t="s">
        <v>74</v>
      </c>
      <c r="U6" s="105" t="s">
        <v>74</v>
      </c>
      <c r="V6" s="31">
        <v>0</v>
      </c>
      <c r="W6" s="106"/>
      <c r="X6" s="105"/>
      <c r="Y6" s="82"/>
      <c r="Z6" s="82"/>
      <c r="AA6" s="82"/>
      <c r="AB6" s="82"/>
      <c r="AC6" s="82"/>
      <c r="AD6" s="82"/>
    </row>
    <row r="7" spans="1:30" x14ac:dyDescent="0.25">
      <c r="A7" s="24"/>
      <c r="B7" s="107"/>
      <c r="C7" s="108"/>
      <c r="D7" s="109"/>
      <c r="E7" s="110"/>
      <c r="F7" s="111"/>
      <c r="G7" s="108"/>
      <c r="H7" s="108"/>
      <c r="I7" s="108"/>
      <c r="J7" s="112"/>
      <c r="K7" s="112"/>
      <c r="L7" s="112"/>
      <c r="M7" s="108"/>
      <c r="N7" s="108"/>
      <c r="O7" s="108"/>
      <c r="P7" s="108"/>
      <c r="Q7" s="113"/>
      <c r="R7" s="113"/>
      <c r="S7" s="113"/>
      <c r="T7" s="113"/>
      <c r="U7" s="113"/>
      <c r="V7" s="108"/>
      <c r="W7" s="109"/>
      <c r="X7" s="114"/>
      <c r="Y7" s="82"/>
      <c r="Z7" s="82"/>
      <c r="AA7" s="82"/>
      <c r="AB7" s="82"/>
      <c r="AC7" s="82"/>
      <c r="AD7" s="82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24"/>
      <c r="R8" s="124"/>
      <c r="S8" s="124"/>
      <c r="T8" s="124"/>
      <c r="U8" s="124"/>
      <c r="V8" s="1"/>
      <c r="W8" s="93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24"/>
      <c r="R9" s="124"/>
      <c r="S9" s="124"/>
      <c r="T9" s="124"/>
      <c r="U9" s="124"/>
      <c r="V9" s="1"/>
      <c r="W9" s="93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4"/>
      <c r="R10" s="124"/>
      <c r="S10" s="124"/>
      <c r="T10" s="124"/>
      <c r="U10" s="124"/>
      <c r="V10" s="1"/>
      <c r="W10" s="93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4"/>
      <c r="R11" s="124"/>
      <c r="S11" s="124"/>
      <c r="T11" s="124"/>
      <c r="U11" s="124"/>
      <c r="V11" s="1"/>
      <c r="W11" s="93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4"/>
      <c r="R12" s="124"/>
      <c r="S12" s="124"/>
      <c r="T12" s="124"/>
      <c r="U12" s="124"/>
      <c r="V12" s="1"/>
      <c r="W12" s="93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4"/>
      <c r="R13" s="124"/>
      <c r="S13" s="124"/>
      <c r="T13" s="124"/>
      <c r="U13" s="124"/>
      <c r="V13" s="1"/>
      <c r="W13" s="93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4"/>
      <c r="R14" s="124"/>
      <c r="S14" s="124"/>
      <c r="T14" s="124"/>
      <c r="U14" s="124"/>
      <c r="V14" s="1"/>
      <c r="W14" s="93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4"/>
      <c r="R15" s="124"/>
      <c r="S15" s="124"/>
      <c r="T15" s="124"/>
      <c r="U15" s="124"/>
      <c r="V15" s="1"/>
      <c r="W15" s="93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4"/>
      <c r="R16" s="124"/>
      <c r="S16" s="124"/>
      <c r="T16" s="124"/>
      <c r="U16" s="124"/>
      <c r="V16" s="1"/>
      <c r="W16" s="93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4"/>
      <c r="R17" s="124"/>
      <c r="S17" s="124"/>
      <c r="T17" s="124"/>
      <c r="U17" s="124"/>
      <c r="V17" s="1"/>
      <c r="W17" s="93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4"/>
      <c r="R18" s="124"/>
      <c r="S18" s="124"/>
      <c r="T18" s="124"/>
      <c r="U18" s="124"/>
      <c r="V18" s="1"/>
      <c r="W18" s="93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4"/>
      <c r="R19" s="124"/>
      <c r="S19" s="124"/>
      <c r="T19" s="124"/>
      <c r="U19" s="124"/>
      <c r="V19" s="1"/>
      <c r="W19" s="93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4"/>
      <c r="R20" s="124"/>
      <c r="S20" s="124"/>
      <c r="T20" s="124"/>
      <c r="U20" s="124"/>
      <c r="V20" s="1"/>
      <c r="W20" s="93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4"/>
      <c r="R21" s="124"/>
      <c r="S21" s="124"/>
      <c r="T21" s="124"/>
      <c r="U21" s="124"/>
      <c r="V21" s="1"/>
      <c r="W21" s="93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4"/>
      <c r="R22" s="124"/>
      <c r="S22" s="124"/>
      <c r="T22" s="124"/>
      <c r="U22" s="124"/>
      <c r="V22" s="1"/>
      <c r="W22" s="93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4"/>
      <c r="R23" s="124"/>
      <c r="S23" s="124"/>
      <c r="T23" s="124"/>
      <c r="U23" s="124"/>
      <c r="V23" s="1"/>
      <c r="W23" s="93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4"/>
      <c r="R24" s="124"/>
      <c r="S24" s="124"/>
      <c r="T24" s="124"/>
      <c r="U24" s="124"/>
      <c r="V24" s="1"/>
      <c r="W24" s="93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4"/>
      <c r="R25" s="124"/>
      <c r="S25" s="124"/>
      <c r="T25" s="124"/>
      <c r="U25" s="124"/>
      <c r="V25" s="1"/>
      <c r="W25" s="93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4"/>
      <c r="R26" s="124"/>
      <c r="S26" s="124"/>
      <c r="T26" s="124"/>
      <c r="U26" s="124"/>
      <c r="V26" s="1"/>
      <c r="W26" s="93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4"/>
      <c r="R27" s="124"/>
      <c r="S27" s="124"/>
      <c r="T27" s="124"/>
      <c r="U27" s="124"/>
      <c r="V27" s="1"/>
      <c r="W27" s="93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4"/>
      <c r="R28" s="124"/>
      <c r="S28" s="124"/>
      <c r="T28" s="124"/>
      <c r="U28" s="124"/>
      <c r="V28" s="1"/>
      <c r="W28" s="93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4"/>
      <c r="R29" s="124"/>
      <c r="S29" s="124"/>
      <c r="T29" s="124"/>
      <c r="U29" s="124"/>
      <c r="V29" s="1"/>
      <c r="W29" s="93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4"/>
      <c r="R30" s="124"/>
      <c r="S30" s="124"/>
      <c r="T30" s="124"/>
      <c r="U30" s="124"/>
      <c r="V30" s="1"/>
      <c r="W30" s="93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4"/>
      <c r="R31" s="124"/>
      <c r="S31" s="124"/>
      <c r="T31" s="124"/>
      <c r="U31" s="124"/>
      <c r="V31" s="1"/>
      <c r="W31" s="93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4"/>
      <c r="R32" s="124"/>
      <c r="S32" s="124"/>
      <c r="T32" s="124"/>
      <c r="U32" s="124"/>
      <c r="V32" s="1"/>
      <c r="W32" s="93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4"/>
      <c r="R33" s="124"/>
      <c r="S33" s="124"/>
      <c r="T33" s="124"/>
      <c r="U33" s="124"/>
      <c r="V33" s="1"/>
      <c r="W33" s="93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4"/>
      <c r="R34" s="124"/>
      <c r="S34" s="124"/>
      <c r="T34" s="124"/>
      <c r="U34" s="124"/>
      <c r="V34" s="1"/>
      <c r="W34" s="93"/>
      <c r="X34" s="1"/>
      <c r="Y34" s="82"/>
      <c r="Z34" s="82"/>
      <c r="AA34" s="82"/>
      <c r="AB34" s="82"/>
      <c r="AC34" s="82"/>
      <c r="AD34" s="82"/>
    </row>
    <row r="35" spans="1:30" x14ac:dyDescent="0.25">
      <c r="A35" s="24"/>
      <c r="B35" s="93"/>
      <c r="C35" s="1"/>
      <c r="D35" s="93"/>
      <c r="E35" s="9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24"/>
      <c r="R35" s="124"/>
      <c r="S35" s="124"/>
      <c r="T35" s="124"/>
      <c r="U35" s="124"/>
      <c r="V35" s="1"/>
      <c r="W35" s="93"/>
      <c r="X35" s="1"/>
      <c r="Y35" s="82"/>
      <c r="Z35" s="82"/>
      <c r="AA35" s="82"/>
      <c r="AB35" s="82"/>
      <c r="AC35" s="82"/>
      <c r="AD3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2019-01-22T10:08:47Z</dcterms:modified>
</cp:coreProperties>
</file>