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M11" i="1"/>
  <c r="M12" i="1"/>
  <c r="O12" i="1"/>
  <c r="O16" i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I19" i="1" s="1"/>
  <c r="H12" i="1"/>
  <c r="H16" i="1"/>
  <c r="H19" i="1" s="1"/>
  <c r="G12" i="1"/>
  <c r="G16" i="1"/>
  <c r="G19" i="1" s="1"/>
  <c r="F12" i="1"/>
  <c r="F16" i="1" s="1"/>
  <c r="E12" i="1"/>
  <c r="E16" i="1" s="1"/>
  <c r="N12" i="1"/>
  <c r="N16" i="1" s="1"/>
  <c r="D13" i="1"/>
  <c r="F19" i="1" l="1"/>
  <c r="K19" i="1" s="1"/>
  <c r="K16" i="1"/>
  <c r="L16" i="1"/>
  <c r="E19" i="1"/>
  <c r="L19" i="1"/>
  <c r="M19" i="1"/>
  <c r="N19" i="1"/>
  <c r="M16" i="1"/>
</calcChain>
</file>

<file path=xl/sharedStrings.xml><?xml version="1.0" encoding="utf-8"?>
<sst xmlns="http://schemas.openxmlformats.org/spreadsheetml/2006/main" count="80" uniqueCount="50">
  <si>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</si>
  <si>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</si>
  <si>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</si>
  <si>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</si>
  <si>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</si>
  <si>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</si>
  <si>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</si>
  <si>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</si>
  <si>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</si>
  <si>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</si>
  <si>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</si>
  <si>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</si>
  <si>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</si>
  <si>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</si>
  <si>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</si>
  <si>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</si>
  <si>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</si>
  <si>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</si>
  <si>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</si>
  <si>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</si>
  <si>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</si>
  <si>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</si>
  <si>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</si>
  <si>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</si>
  <si>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</si>
  <si>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</si>
  <si>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</si>
  <si>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</si>
  <si>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</si>
  <si>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</si>
  <si>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</si>
  <si>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</si>
  <si>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</si>
  <si>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</si>
  <si>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</si>
  <si>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Essi Jylhä</t>
  </si>
  <si>
    <t>10.</t>
  </si>
  <si>
    <t>PeTo</t>
  </si>
  <si>
    <t>superpesiskarsinta</t>
  </si>
  <si>
    <t>13.5.1974</t>
  </si>
  <si>
    <t>PeTo = Peräseinäjoen Toive  (1927)</t>
  </si>
  <si>
    <t>ykköspesis</t>
  </si>
  <si>
    <t>ENSIMMÄISET</t>
  </si>
  <si>
    <t>Ottelu</t>
  </si>
  <si>
    <t>Lyöty juoksu</t>
  </si>
  <si>
    <t>Tuotu juoksu</t>
  </si>
  <si>
    <t>Kunnari</t>
  </si>
  <si>
    <t>NJ</t>
  </si>
  <si>
    <t>NJ = Nurmon Jymy  (1925)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</si>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</sst>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1991</v>
      </c>
      <c r="C4" s="84"/>
      <c r="D4" s="85" t="s">
        <v>47</v>
      </c>
      <c r="E4" s="84"/>
      <c r="F4" s="86" t="s">
        <v>49</v>
      </c>
      <c r="G4" s="87"/>
      <c r="H4" s="88"/>
      <c r="I4" s="84"/>
      <c r="J4" s="84"/>
      <c r="K4" s="84"/>
      <c r="L4" s="84"/>
      <c r="M4" s="84"/>
      <c r="N4" s="84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84">
        <v>1992</v>
      </c>
      <c r="C5" s="84"/>
      <c r="D5" s="85" t="s">
        <v>47</v>
      </c>
      <c r="E5" s="84"/>
      <c r="F5" s="86" t="s">
        <v>49</v>
      </c>
      <c r="G5" s="87"/>
      <c r="H5" s="88"/>
      <c r="I5" s="84"/>
      <c r="J5" s="84"/>
      <c r="K5" s="84"/>
      <c r="L5" s="84"/>
      <c r="M5" s="84"/>
      <c r="N5" s="84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84">
        <v>1993</v>
      </c>
      <c r="C6" s="84"/>
      <c r="D6" s="85" t="s">
        <v>47</v>
      </c>
      <c r="E6" s="84"/>
      <c r="F6" s="86" t="s">
        <v>49</v>
      </c>
      <c r="G6" s="87"/>
      <c r="H6" s="88"/>
      <c r="I6" s="84"/>
      <c r="J6" s="84"/>
      <c r="K6" s="84"/>
      <c r="L6" s="84"/>
      <c r="M6" s="84"/>
      <c r="N6" s="84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84">
        <v>1994</v>
      </c>
      <c r="C7" s="84"/>
      <c r="D7" s="85" t="s">
        <v>47</v>
      </c>
      <c r="E7" s="84"/>
      <c r="F7" s="86" t="s">
        <v>49</v>
      </c>
      <c r="G7" s="87"/>
      <c r="H7" s="88"/>
      <c r="I7" s="84"/>
      <c r="J7" s="84"/>
      <c r="K7" s="84"/>
      <c r="L7" s="84"/>
      <c r="M7" s="84"/>
      <c r="N7" s="84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62">
        <v>1995</v>
      </c>
      <c r="C8" s="62"/>
      <c r="D8" s="63" t="s">
        <v>47</v>
      </c>
      <c r="E8" s="62"/>
      <c r="F8" s="64" t="s">
        <v>41</v>
      </c>
      <c r="G8" s="65"/>
      <c r="H8" s="66"/>
      <c r="I8" s="62"/>
      <c r="J8" s="62"/>
      <c r="K8" s="62"/>
      <c r="L8" s="62"/>
      <c r="M8" s="62"/>
      <c r="N8" s="62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62">
        <v>1996</v>
      </c>
      <c r="C9" s="62"/>
      <c r="D9" s="63" t="s">
        <v>37</v>
      </c>
      <c r="E9" s="62"/>
      <c r="F9" s="64" t="s">
        <v>41</v>
      </c>
      <c r="G9" s="65"/>
      <c r="H9" s="66"/>
      <c r="I9" s="62"/>
      <c r="J9" s="62"/>
      <c r="K9" s="62"/>
      <c r="L9" s="62"/>
      <c r="M9" s="62"/>
      <c r="N9" s="62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62">
        <v>1997</v>
      </c>
      <c r="C10" s="62"/>
      <c r="D10" s="63" t="s">
        <v>37</v>
      </c>
      <c r="E10" s="62"/>
      <c r="F10" s="64" t="s">
        <v>41</v>
      </c>
      <c r="G10" s="65"/>
      <c r="H10" s="66"/>
      <c r="I10" s="62"/>
      <c r="J10" s="62"/>
      <c r="K10" s="62"/>
      <c r="L10" s="62"/>
      <c r="M10" s="62"/>
      <c r="N10" s="62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0" t="s">
        <v>38</v>
      </c>
      <c r="AG10" s="9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1998</v>
      </c>
      <c r="C11" s="27" t="s">
        <v>36</v>
      </c>
      <c r="D11" s="29" t="s">
        <v>37</v>
      </c>
      <c r="E11" s="27">
        <v>8</v>
      </c>
      <c r="F11" s="27">
        <v>0</v>
      </c>
      <c r="G11" s="27">
        <v>1</v>
      </c>
      <c r="H11" s="27">
        <v>0</v>
      </c>
      <c r="I11" s="27">
        <v>4</v>
      </c>
      <c r="J11" s="27">
        <v>0</v>
      </c>
      <c r="K11" s="27">
        <v>2</v>
      </c>
      <c r="L11" s="27">
        <v>1</v>
      </c>
      <c r="M11" s="27">
        <f>PRODUCT(F11+G11)</f>
        <v>1</v>
      </c>
      <c r="N11" s="30">
        <v>0.33300000000000002</v>
      </c>
      <c r="O11" s="37">
        <f>PRODUCT(I11/N11)</f>
        <v>12.012012012012011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0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SUM(E11:E11)</f>
        <v>8</v>
      </c>
      <c r="F12" s="19">
        <f t="shared" si="0"/>
        <v>0</v>
      </c>
      <c r="G12" s="19">
        <f t="shared" si="0"/>
        <v>1</v>
      </c>
      <c r="H12" s="19">
        <f t="shared" si="0"/>
        <v>0</v>
      </c>
      <c r="I12" s="19">
        <f t="shared" si="0"/>
        <v>4</v>
      </c>
      <c r="J12" s="19">
        <f t="shared" si="0"/>
        <v>0</v>
      </c>
      <c r="K12" s="19">
        <f t="shared" si="0"/>
        <v>2</v>
      </c>
      <c r="L12" s="19">
        <f t="shared" si="0"/>
        <v>1</v>
      </c>
      <c r="M12" s="19">
        <f t="shared" si="0"/>
        <v>1</v>
      </c>
      <c r="N12" s="31">
        <f>PRODUCT(I12/O12)</f>
        <v>0.33300000000000002</v>
      </c>
      <c r="O12" s="32">
        <f t="shared" ref="O12:AE12" si="1">SUM(O11:O11)</f>
        <v>12.012012012012011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4.6666666666666661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42</v>
      </c>
      <c r="Q15" s="13"/>
      <c r="R15" s="13"/>
      <c r="S15" s="13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8</v>
      </c>
      <c r="F16" s="27">
        <f>PRODUCT(F12)</f>
        <v>0</v>
      </c>
      <c r="G16" s="27">
        <f>PRODUCT(G12)</f>
        <v>1</v>
      </c>
      <c r="H16" s="27">
        <f>PRODUCT(H12)</f>
        <v>0</v>
      </c>
      <c r="I16" s="27">
        <f>PRODUCT(I12)</f>
        <v>4</v>
      </c>
      <c r="J16" s="1"/>
      <c r="K16" s="43">
        <f>PRODUCT((F16+G16)/E16)</f>
        <v>0.125</v>
      </c>
      <c r="L16" s="43">
        <f>PRODUCT(H16/E16)</f>
        <v>0</v>
      </c>
      <c r="M16" s="43">
        <f>PRODUCT(I16/E16)</f>
        <v>0.5</v>
      </c>
      <c r="N16" s="30">
        <f>PRODUCT(N12)</f>
        <v>0.33300000000000002</v>
      </c>
      <c r="O16" s="25">
        <f>PRODUCT(O12)</f>
        <v>12.012012012012011</v>
      </c>
      <c r="P16" s="69" t="s">
        <v>43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3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4" t="s">
        <v>44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/>
      <c r="AE17" s="77"/>
      <c r="AF17" s="78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4" t="s">
        <v>45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/>
      <c r="AE18" s="77"/>
      <c r="AF18" s="78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52" t="s">
        <v>20</v>
      </c>
      <c r="C19" s="53"/>
      <c r="D19" s="54"/>
      <c r="E19" s="19">
        <f>SUM(E16:E18)</f>
        <v>8</v>
      </c>
      <c r="F19" s="19">
        <f>SUM(F16:F18)</f>
        <v>0</v>
      </c>
      <c r="G19" s="19">
        <f>SUM(G16:G18)</f>
        <v>1</v>
      </c>
      <c r="H19" s="19">
        <f>SUM(H16:H18)</f>
        <v>0</v>
      </c>
      <c r="I19" s="19">
        <f>SUM(I16:I18)</f>
        <v>4</v>
      </c>
      <c r="J19" s="1"/>
      <c r="K19" s="55">
        <f>PRODUCT((F19+G19)/E19)</f>
        <v>0.125</v>
      </c>
      <c r="L19" s="55">
        <f>PRODUCT(H19/E19)</f>
        <v>0</v>
      </c>
      <c r="M19" s="55">
        <f>PRODUCT(I19/E19)</f>
        <v>0.5</v>
      </c>
      <c r="N19" s="31">
        <f>PRODUCT(I19/O19)</f>
        <v>0.33300000000000002</v>
      </c>
      <c r="O19" s="25">
        <f>SUM(O16:O18)</f>
        <v>12.012012012012011</v>
      </c>
      <c r="P19" s="79" t="s">
        <v>46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3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1" t="s">
        <v>34</v>
      </c>
      <c r="C21" s="1"/>
      <c r="D21" s="6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"/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2019-01-23T11:55:53Z</dcterms:modified>
</cp:coreProperties>
</file>