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T16" i="1" l="1"/>
  <c r="T15" i="1"/>
  <c r="T14" i="1"/>
  <c r="T13" i="1"/>
  <c r="T12" i="1"/>
  <c r="T11" i="1"/>
  <c r="T10" i="1"/>
  <c r="O16" i="1" l="1"/>
  <c r="O11" i="1"/>
  <c r="O10" i="1"/>
  <c r="O9" i="1"/>
  <c r="O7" i="1"/>
  <c r="O6" i="1"/>
  <c r="O4" i="1"/>
  <c r="AJ17" i="1"/>
  <c r="AI17" i="1"/>
  <c r="AH17" i="1"/>
  <c r="AG17" i="1"/>
  <c r="AF17" i="1"/>
  <c r="AE17" i="1"/>
  <c r="AC17" i="1"/>
  <c r="AB17" i="1"/>
  <c r="AA17" i="1"/>
  <c r="Z17" i="1"/>
  <c r="X17" i="1"/>
  <c r="W17" i="1"/>
  <c r="V17" i="1"/>
  <c r="U17" i="1"/>
  <c r="H17" i="1"/>
  <c r="H21" i="1"/>
  <c r="H24" i="1" s="1"/>
  <c r="G17" i="1"/>
  <c r="G21" i="1" s="1"/>
  <c r="F17" i="1"/>
  <c r="F21" i="1"/>
  <c r="F24" i="1" s="1"/>
  <c r="E17" i="1"/>
  <c r="D18" i="1"/>
  <c r="E21" i="1"/>
  <c r="E24" i="1" s="1"/>
  <c r="L24" i="1" l="1"/>
  <c r="G24" i="1"/>
  <c r="K24" i="1" s="1"/>
  <c r="K21" i="1"/>
  <c r="L21" i="1"/>
</calcChain>
</file>

<file path=xl/sharedStrings.xml><?xml version="1.0" encoding="utf-8"?>
<sst xmlns="http://schemas.openxmlformats.org/spreadsheetml/2006/main" count="134" uniqueCount="88">
  <si>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</si>
  <si>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</si>
  <si>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</si>
  <si>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</si>
  <si>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</si>
  <si>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</si>
  <si>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</si>
  <si>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</si>
  <si>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</si>
  <si>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</si>
  <si>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</si>
  <si>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</si>
  <si>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</si>
  <si>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</si>
  <si>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</si>
  <si>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</si>
  <si>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</si>
  <si>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</si>
  <si>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</si>
  <si>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</si>
  <si>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</si>
  <si>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</si>
  <si>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</si>
  <si>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</si>
  <si>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</si>
  <si>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</si>
  <si>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</si>
  <si>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</si>
  <si>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</si>
  <si>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</si>
  <si>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</si>
  <si>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</si>
  <si>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</si>
  <si>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</si>
  <si>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Tarja Juslin</t>
  </si>
  <si>
    <t>9.</t>
  </si>
  <si>
    <t>Tahko</t>
  </si>
  <si>
    <t>7.</t>
  </si>
  <si>
    <t>uusinta sarjapaikasta</t>
  </si>
  <si>
    <t>4.</t>
  </si>
  <si>
    <t>8.</t>
  </si>
  <si>
    <t>6.</t>
  </si>
  <si>
    <t>2.</t>
  </si>
  <si>
    <t>loppusarja</t>
  </si>
  <si>
    <t>MESTARUUSSARJA</t>
  </si>
  <si>
    <t>URA SM-SARJASSA</t>
  </si>
  <si>
    <t>L+T</t>
  </si>
  <si>
    <t>ENSIMMÄISET</t>
  </si>
  <si>
    <t>Ottelu</t>
  </si>
  <si>
    <t>Lyöty juoksu</t>
  </si>
  <si>
    <t>Tuotu juoksu</t>
  </si>
  <si>
    <t>Kunnari</t>
  </si>
  <si>
    <t>1.  ottelu</t>
  </si>
  <si>
    <t>19.05. 1963  Tahko - LP  14-19</t>
  </si>
  <si>
    <t>4.  ottelu</t>
  </si>
  <si>
    <t>03.06. 1963  Tahko - TP  9-3</t>
  </si>
  <si>
    <t>29.08. 1965  Tahko - LP  10-11</t>
  </si>
  <si>
    <t>19.  ottelu</t>
  </si>
  <si>
    <t>9.1.1945</t>
  </si>
  <si>
    <t xml:space="preserve">  18 v   4 kk 10 pv</t>
  </si>
  <si>
    <t xml:space="preserve">  18 v   4 kk 25 pv</t>
  </si>
  <si>
    <t xml:space="preserve">  20 v   7 kk 20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</si>
  <si>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</si>
  <si>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</si>
  <si>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</si>
  <si>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</si>
  <si>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</si>
  <si>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</si>
  <si>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</si>
  <si>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</si>
  <si>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</si>
  <si>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</si>
  <si>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</si>
  <si>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</si>
  <si>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</si>
  <si>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</si>
  <si>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18.09. 1966  Lapua</t>
  </si>
  <si>
    <t xml:space="preserve"> 3-12</t>
  </si>
  <si>
    <t>Länsi</t>
  </si>
  <si>
    <t>Kalevi Äijälä</t>
  </si>
  <si>
    <t>08.09. 1968  Turku</t>
  </si>
  <si>
    <t xml:space="preserve"> 8-10</t>
  </si>
  <si>
    <t>2v</t>
  </si>
  <si>
    <t>21 v  8 kk  9 pv</t>
  </si>
  <si>
    <t xml:space="preserve"> ITÄ - LÄNSI - KORTTI</t>
  </si>
  <si>
    <t>NAISET</t>
  </si>
  <si>
    <t>400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</si>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</sst>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9" customWidth="1"/>
    <col min="19" max="19" width="5.7109375" style="68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1963</v>
      </c>
      <c r="C4" s="27" t="s">
        <v>35</v>
      </c>
      <c r="D4" s="62" t="s">
        <v>36</v>
      </c>
      <c r="E4" s="63">
        <v>10</v>
      </c>
      <c r="F4" s="27">
        <v>0</v>
      </c>
      <c r="G4" s="27">
        <v>5</v>
      </c>
      <c r="H4" s="27">
        <v>11</v>
      </c>
      <c r="I4" s="64"/>
      <c r="J4" s="64"/>
      <c r="K4" s="64"/>
      <c r="L4" s="64"/>
      <c r="M4" s="64"/>
      <c r="N4" s="64"/>
      <c r="O4" s="37" t="e">
        <f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5"/>
      <c r="AA4" s="65"/>
      <c r="AB4" s="65"/>
      <c r="AC4" s="65"/>
      <c r="AD4" s="65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1964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1965</v>
      </c>
      <c r="C6" s="27" t="s">
        <v>37</v>
      </c>
      <c r="D6" s="29" t="s">
        <v>36</v>
      </c>
      <c r="E6" s="63">
        <v>9</v>
      </c>
      <c r="F6" s="27">
        <v>1</v>
      </c>
      <c r="G6" s="27">
        <v>5</v>
      </c>
      <c r="H6" s="27">
        <v>18</v>
      </c>
      <c r="I6" s="64"/>
      <c r="J6" s="64"/>
      <c r="K6" s="64"/>
      <c r="L6" s="64"/>
      <c r="M6" s="64"/>
      <c r="N6" s="64"/>
      <c r="O6" s="37" t="e">
        <f>PRODUCT(I6/N6)</f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/>
      <c r="AJ6" s="27"/>
      <c r="AK6" s="66" t="s">
        <v>38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1966</v>
      </c>
      <c r="C7" s="27" t="s">
        <v>39</v>
      </c>
      <c r="D7" s="29" t="s">
        <v>36</v>
      </c>
      <c r="E7" s="63">
        <v>10</v>
      </c>
      <c r="F7" s="27">
        <v>0</v>
      </c>
      <c r="G7" s="27">
        <v>10</v>
      </c>
      <c r="H7" s="27">
        <v>25</v>
      </c>
      <c r="I7" s="64"/>
      <c r="J7" s="64"/>
      <c r="K7" s="64"/>
      <c r="L7" s="64"/>
      <c r="M7" s="64"/>
      <c r="N7" s="64"/>
      <c r="O7" s="37" t="e">
        <f>PRODUCT(I7/N7)</f>
        <v>#DIV/0!</v>
      </c>
      <c r="P7" s="19"/>
      <c r="Q7" s="19" t="s">
        <v>35</v>
      </c>
      <c r="R7" s="19"/>
      <c r="S7" s="19"/>
      <c r="T7" s="25"/>
      <c r="U7" s="27"/>
      <c r="V7" s="27"/>
      <c r="W7" s="27"/>
      <c r="X7" s="27"/>
      <c r="Y7" s="27"/>
      <c r="Z7" s="65"/>
      <c r="AA7" s="65"/>
      <c r="AB7" s="65"/>
      <c r="AC7" s="65"/>
      <c r="AD7" s="65"/>
      <c r="AE7" s="27">
        <v>1</v>
      </c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1967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1968</v>
      </c>
      <c r="C9" s="27" t="s">
        <v>37</v>
      </c>
      <c r="D9" s="29" t="s">
        <v>36</v>
      </c>
      <c r="E9" s="63">
        <v>8</v>
      </c>
      <c r="F9" s="27">
        <v>0</v>
      </c>
      <c r="G9" s="27">
        <v>5</v>
      </c>
      <c r="H9" s="27">
        <v>15</v>
      </c>
      <c r="I9" s="64"/>
      <c r="J9" s="64"/>
      <c r="K9" s="64"/>
      <c r="L9" s="64"/>
      <c r="M9" s="64"/>
      <c r="N9" s="64"/>
      <c r="O9" s="37" t="e">
        <f>PRODUCT(I9/N9)</f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1969</v>
      </c>
      <c r="C10" s="27" t="s">
        <v>40</v>
      </c>
      <c r="D10" s="62" t="s">
        <v>36</v>
      </c>
      <c r="E10" s="63">
        <v>9</v>
      </c>
      <c r="F10" s="27">
        <v>1</v>
      </c>
      <c r="G10" s="27">
        <v>7</v>
      </c>
      <c r="H10" s="27">
        <v>12</v>
      </c>
      <c r="I10" s="64"/>
      <c r="J10" s="64"/>
      <c r="K10" s="64"/>
      <c r="L10" s="64"/>
      <c r="M10" s="64"/>
      <c r="N10" s="64"/>
      <c r="O10" s="37" t="e">
        <f>PRODUCT(I10/N10)</f>
        <v>#DIV/0!</v>
      </c>
      <c r="P10" s="19"/>
      <c r="Q10" s="19"/>
      <c r="R10" s="19"/>
      <c r="S10" s="19"/>
      <c r="T10" s="25" t="e">
        <f t="shared" ref="T10:T16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1970</v>
      </c>
      <c r="C11" s="27" t="s">
        <v>41</v>
      </c>
      <c r="D11" s="11" t="s">
        <v>36</v>
      </c>
      <c r="E11" s="63">
        <v>4</v>
      </c>
      <c r="F11" s="27">
        <v>0</v>
      </c>
      <c r="G11" s="27">
        <v>4</v>
      </c>
      <c r="H11" s="27">
        <v>5</v>
      </c>
      <c r="I11" s="64"/>
      <c r="J11" s="64"/>
      <c r="K11" s="64"/>
      <c r="L11" s="64"/>
      <c r="M11" s="64"/>
      <c r="N11" s="64"/>
      <c r="O11" s="37" t="e">
        <f>PRODUCT(I11/N11)</f>
        <v>#DIV/0!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1971</v>
      </c>
      <c r="C12" s="27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1972</v>
      </c>
      <c r="C13" s="27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1973</v>
      </c>
      <c r="C14" s="27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1974</v>
      </c>
      <c r="C15" s="27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1975</v>
      </c>
      <c r="C16" s="27" t="s">
        <v>42</v>
      </c>
      <c r="D16" s="41" t="s">
        <v>36</v>
      </c>
      <c r="E16" s="63">
        <v>4</v>
      </c>
      <c r="F16" s="27">
        <v>0</v>
      </c>
      <c r="G16" s="27">
        <v>1</v>
      </c>
      <c r="H16" s="27">
        <v>7</v>
      </c>
      <c r="I16" s="64"/>
      <c r="J16" s="64"/>
      <c r="K16" s="64"/>
      <c r="L16" s="64"/>
      <c r="M16" s="64"/>
      <c r="N16" s="64"/>
      <c r="O16" s="37" t="e">
        <f>PRODUCT(I16/N16)</f>
        <v>#DIV/0!</v>
      </c>
      <c r="P16" s="19"/>
      <c r="Q16" s="19"/>
      <c r="R16" s="19"/>
      <c r="S16" s="19"/>
      <c r="T16" s="25" t="e">
        <f t="shared" si="0"/>
        <v>#DIV/0!</v>
      </c>
      <c r="U16" s="27">
        <v>2</v>
      </c>
      <c r="V16" s="27">
        <v>0</v>
      </c>
      <c r="W16" s="27">
        <v>1</v>
      </c>
      <c r="X16" s="27">
        <v>2</v>
      </c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>
        <v>1</v>
      </c>
      <c r="AJ16" s="27"/>
      <c r="AK16" s="17" t="s">
        <v>43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>SUM(E4:E16)</f>
        <v>54</v>
      </c>
      <c r="F17" s="19">
        <f>SUM(F4:F16)</f>
        <v>2</v>
      </c>
      <c r="G17" s="19">
        <f>SUM(G4:G16)</f>
        <v>37</v>
      </c>
      <c r="H17" s="19">
        <f>SUM(H4:H16)</f>
        <v>93</v>
      </c>
      <c r="I17" s="19"/>
      <c r="J17" s="19"/>
      <c r="K17" s="19"/>
      <c r="L17" s="19"/>
      <c r="M17" s="19"/>
      <c r="N17" s="31"/>
      <c r="O17" s="32"/>
      <c r="P17" s="19"/>
      <c r="Q17" s="19"/>
      <c r="R17" s="19"/>
      <c r="S17" s="19"/>
      <c r="T17" s="1"/>
      <c r="U17" s="19">
        <f>SUM(U4:U16)</f>
        <v>2</v>
      </c>
      <c r="V17" s="19">
        <f>SUM(V4:V16)</f>
        <v>0</v>
      </c>
      <c r="W17" s="19">
        <f>SUM(W4:W16)</f>
        <v>1</v>
      </c>
      <c r="X17" s="19">
        <f>SUM(X4:X16)</f>
        <v>2</v>
      </c>
      <c r="Y17" s="19"/>
      <c r="Z17" s="19">
        <f>SUM(Z4:Z16)</f>
        <v>0</v>
      </c>
      <c r="AA17" s="19">
        <f>SUM(AA4:AA16)</f>
        <v>0</v>
      </c>
      <c r="AB17" s="19">
        <f>SUM(AB4:AB16)</f>
        <v>0</v>
      </c>
      <c r="AC17" s="19">
        <f>SUM(AC4:AC16)</f>
        <v>0</v>
      </c>
      <c r="AD17" s="19"/>
      <c r="AE17" s="19">
        <f t="shared" ref="AE17:AJ17" si="1">SUM(AE4:AE16)</f>
        <v>2</v>
      </c>
      <c r="AF17" s="19">
        <f t="shared" si="1"/>
        <v>0</v>
      </c>
      <c r="AG17" s="19">
        <f t="shared" si="1"/>
        <v>0</v>
      </c>
      <c r="AH17" s="19">
        <f t="shared" si="1"/>
        <v>0</v>
      </c>
      <c r="AI17" s="19">
        <f t="shared" si="1"/>
        <v>1</v>
      </c>
      <c r="AJ17" s="19">
        <f t="shared" si="1"/>
        <v>0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SUM(F17:H17)*5/3+(E17/3)+(AE17*25)+(AF17*25)+(AG17*15)+(AH17*25)+(AI17*20)+(AJ17*15)</f>
        <v>308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45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47</v>
      </c>
      <c r="Q20" s="13"/>
      <c r="R20" s="13"/>
      <c r="S20" s="13"/>
      <c r="T20" s="70"/>
      <c r="U20" s="70"/>
      <c r="V20" s="70"/>
      <c r="W20" s="70"/>
      <c r="X20" s="70"/>
      <c r="Y20" s="13"/>
      <c r="Z20" s="13"/>
      <c r="AA20" s="13"/>
      <c r="AB20" s="70"/>
      <c r="AC20" s="70"/>
      <c r="AD20" s="13"/>
      <c r="AE20" s="13"/>
      <c r="AF20" s="13"/>
      <c r="AG20" s="13"/>
      <c r="AH20" s="13"/>
      <c r="AI20" s="13"/>
      <c r="AJ20" s="13"/>
      <c r="AK20" s="7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15</v>
      </c>
      <c r="C21" s="13"/>
      <c r="D21" s="42"/>
      <c r="E21" s="27">
        <f>PRODUCT(E17)</f>
        <v>54</v>
      </c>
      <c r="F21" s="27">
        <f>PRODUCT(F17)</f>
        <v>2</v>
      </c>
      <c r="G21" s="27">
        <f>PRODUCT(G17)</f>
        <v>37</v>
      </c>
      <c r="H21" s="27">
        <f>PRODUCT(H17)</f>
        <v>93</v>
      </c>
      <c r="I21" s="27"/>
      <c r="J21" s="1"/>
      <c r="K21" s="43">
        <f>PRODUCT((F21+G21)/E21)</f>
        <v>0.72222222222222221</v>
      </c>
      <c r="L21" s="43">
        <f>PRODUCT(H21/E21)</f>
        <v>1.7222222222222223</v>
      </c>
      <c r="M21" s="43"/>
      <c r="N21" s="30"/>
      <c r="O21" s="25"/>
      <c r="P21" s="72" t="s">
        <v>48</v>
      </c>
      <c r="Q21" s="73"/>
      <c r="R21" s="73"/>
      <c r="S21" s="74" t="s">
        <v>53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 t="s">
        <v>52</v>
      </c>
      <c r="AE21" s="74"/>
      <c r="AF21" s="74" t="s">
        <v>59</v>
      </c>
      <c r="AG21" s="74"/>
      <c r="AH21" s="74"/>
      <c r="AI21" s="74"/>
      <c r="AJ21" s="75"/>
      <c r="AK21" s="76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7" t="s">
        <v>49</v>
      </c>
      <c r="Q22" s="78"/>
      <c r="R22" s="78"/>
      <c r="S22" s="79" t="s">
        <v>55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54</v>
      </c>
      <c r="AE22" s="79"/>
      <c r="AF22" s="79" t="s">
        <v>60</v>
      </c>
      <c r="AG22" s="79"/>
      <c r="AH22" s="79"/>
      <c r="AI22" s="79"/>
      <c r="AJ22" s="80"/>
      <c r="AK22" s="8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17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7" t="s">
        <v>50</v>
      </c>
      <c r="Q23" s="78"/>
      <c r="R23" s="78"/>
      <c r="S23" s="79" t="s">
        <v>53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52</v>
      </c>
      <c r="AE23" s="79"/>
      <c r="AF23" s="79" t="s">
        <v>59</v>
      </c>
      <c r="AG23" s="79"/>
      <c r="AH23" s="79"/>
      <c r="AI23" s="79"/>
      <c r="AJ23" s="80"/>
      <c r="AK23" s="8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18</v>
      </c>
      <c r="C24" s="53"/>
      <c r="D24" s="54"/>
      <c r="E24" s="19">
        <f>SUM(E21:E23)</f>
        <v>54</v>
      </c>
      <c r="F24" s="19">
        <f>SUM(F21:F23)</f>
        <v>2</v>
      </c>
      <c r="G24" s="19">
        <f>SUM(G21:G23)</f>
        <v>37</v>
      </c>
      <c r="H24" s="19">
        <f>SUM(H21:H23)</f>
        <v>93</v>
      </c>
      <c r="I24" s="19"/>
      <c r="J24" s="1"/>
      <c r="K24" s="55">
        <f>PRODUCT((F24+G24)/E24)</f>
        <v>0.72222222222222221</v>
      </c>
      <c r="L24" s="55">
        <f>PRODUCT(H24/E24)</f>
        <v>1.7222222222222223</v>
      </c>
      <c r="M24" s="55"/>
      <c r="N24" s="31"/>
      <c r="O24" s="25"/>
      <c r="P24" s="82" t="s">
        <v>51</v>
      </c>
      <c r="Q24" s="83"/>
      <c r="R24" s="83"/>
      <c r="S24" s="84" t="s">
        <v>56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 t="s">
        <v>57</v>
      </c>
      <c r="AE24" s="84"/>
      <c r="AF24" s="84" t="s">
        <v>61</v>
      </c>
      <c r="AG24" s="84"/>
      <c r="AH24" s="84"/>
      <c r="AI24" s="84"/>
      <c r="AJ24" s="85"/>
      <c r="AK24" s="86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 t="s">
        <v>31</v>
      </c>
      <c r="C26" s="1"/>
      <c r="D26" s="61" t="s">
        <v>33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7"/>
      <c r="AN38" s="57"/>
      <c r="AO38" s="57"/>
      <c r="AP38" s="57"/>
      <c r="AQ38" s="57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5"/>
      <c r="AI39" s="25"/>
      <c r="AJ39" s="25"/>
      <c r="AK39" s="25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5"/>
      <c r="AI41" s="25"/>
      <c r="AJ41" s="25"/>
      <c r="AK41" s="25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2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</row>
    <row r="80" spans="16:3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0" style="120" customWidth="1"/>
    <col min="3" max="3" width="17.5703125" style="68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21" customWidth="1"/>
    <col min="24" max="24" width="9.42578125" style="68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1" t="s">
        <v>84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>
        <v>0.4</v>
      </c>
      <c r="B2" s="11" t="s">
        <v>34</v>
      </c>
      <c r="C2" s="4" t="s">
        <v>58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1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85</v>
      </c>
      <c r="C3" s="23" t="s">
        <v>62</v>
      </c>
      <c r="D3" s="94" t="s">
        <v>63</v>
      </c>
      <c r="E3" s="95" t="s">
        <v>1</v>
      </c>
      <c r="F3" s="25"/>
      <c r="G3" s="96" t="s">
        <v>64</v>
      </c>
      <c r="H3" s="97" t="s">
        <v>65</v>
      </c>
      <c r="I3" s="97" t="s">
        <v>28</v>
      </c>
      <c r="J3" s="18" t="s">
        <v>66</v>
      </c>
      <c r="K3" s="98" t="s">
        <v>67</v>
      </c>
      <c r="L3" s="98" t="s">
        <v>68</v>
      </c>
      <c r="M3" s="96" t="s">
        <v>69</v>
      </c>
      <c r="N3" s="96" t="s">
        <v>27</v>
      </c>
      <c r="O3" s="97" t="s">
        <v>70</v>
      </c>
      <c r="P3" s="96" t="s">
        <v>65</v>
      </c>
      <c r="Q3" s="96" t="s">
        <v>3</v>
      </c>
      <c r="R3" s="96">
        <v>1</v>
      </c>
      <c r="S3" s="96">
        <v>2</v>
      </c>
      <c r="T3" s="96">
        <v>3</v>
      </c>
      <c r="U3" s="96" t="s">
        <v>71</v>
      </c>
      <c r="V3" s="18" t="s">
        <v>19</v>
      </c>
      <c r="W3" s="17" t="s">
        <v>72</v>
      </c>
      <c r="X3" s="17" t="s">
        <v>73</v>
      </c>
      <c r="Y3" s="90"/>
      <c r="Z3" s="90"/>
      <c r="AA3" s="90"/>
      <c r="AB3" s="90"/>
      <c r="AC3" s="90"/>
      <c r="AD3" s="90"/>
    </row>
    <row r="4" spans="1:30" x14ac:dyDescent="0.25">
      <c r="A4" s="123"/>
      <c r="B4" s="125" t="s">
        <v>76</v>
      </c>
      <c r="C4" s="132" t="s">
        <v>77</v>
      </c>
      <c r="D4" s="125" t="s">
        <v>78</v>
      </c>
      <c r="E4" s="133" t="s">
        <v>36</v>
      </c>
      <c r="F4" s="134"/>
      <c r="G4" s="126">
        <v>1</v>
      </c>
      <c r="H4" s="127"/>
      <c r="I4" s="126"/>
      <c r="J4" s="128" t="s">
        <v>74</v>
      </c>
      <c r="K4" s="128"/>
      <c r="L4" s="128"/>
      <c r="M4" s="128">
        <v>1</v>
      </c>
      <c r="N4" s="126"/>
      <c r="O4" s="127"/>
      <c r="P4" s="126"/>
      <c r="Q4" s="135"/>
      <c r="R4" s="135"/>
      <c r="S4" s="135"/>
      <c r="T4" s="135"/>
      <c r="U4" s="135"/>
      <c r="V4" s="129"/>
      <c r="W4" s="124" t="s">
        <v>79</v>
      </c>
      <c r="X4" s="130" t="s">
        <v>86</v>
      </c>
      <c r="Y4" s="90"/>
      <c r="Z4" s="90"/>
      <c r="AA4" s="90"/>
      <c r="AB4" s="90"/>
      <c r="AC4" s="90"/>
      <c r="AD4" s="90"/>
    </row>
    <row r="5" spans="1:30" x14ac:dyDescent="0.25">
      <c r="A5" s="123"/>
      <c r="B5" s="125" t="s">
        <v>80</v>
      </c>
      <c r="C5" s="132" t="s">
        <v>81</v>
      </c>
      <c r="D5" s="125" t="s">
        <v>78</v>
      </c>
      <c r="E5" s="133" t="s">
        <v>36</v>
      </c>
      <c r="F5" s="134"/>
      <c r="G5" s="126">
        <v>1</v>
      </c>
      <c r="H5" s="127"/>
      <c r="I5" s="126"/>
      <c r="J5" s="128" t="s">
        <v>82</v>
      </c>
      <c r="K5" s="128"/>
      <c r="L5" s="128"/>
      <c r="M5" s="128">
        <v>1</v>
      </c>
      <c r="N5" s="126"/>
      <c r="O5" s="127"/>
      <c r="P5" s="126"/>
      <c r="Q5" s="135"/>
      <c r="R5" s="135"/>
      <c r="S5" s="135"/>
      <c r="T5" s="135"/>
      <c r="U5" s="135"/>
      <c r="V5" s="129"/>
      <c r="W5" s="124" t="s">
        <v>79</v>
      </c>
      <c r="X5" s="130" t="s">
        <v>87</v>
      </c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99"/>
      <c r="F6" s="100"/>
      <c r="G6" s="19">
        <f>SUM(G4:G5)</f>
        <v>2</v>
      </c>
      <c r="H6" s="19"/>
      <c r="I6" s="19"/>
      <c r="J6" s="18"/>
      <c r="K6" s="18"/>
      <c r="L6" s="18"/>
      <c r="M6" s="19">
        <f t="shared" ref="M6:U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101"/>
      <c r="X6" s="102"/>
      <c r="Y6" s="90"/>
      <c r="Z6" s="90"/>
      <c r="AA6" s="90"/>
      <c r="AB6" s="90"/>
      <c r="AC6" s="90"/>
      <c r="AD6" s="90"/>
    </row>
    <row r="7" spans="1:30" x14ac:dyDescent="0.25">
      <c r="A7" s="24"/>
      <c r="B7" s="103" t="s">
        <v>75</v>
      </c>
      <c r="C7" s="104" t="s">
        <v>83</v>
      </c>
      <c r="D7" s="105"/>
      <c r="E7" s="106"/>
      <c r="F7" s="107"/>
      <c r="G7" s="108"/>
      <c r="H7" s="108"/>
      <c r="I7" s="108"/>
      <c r="J7" s="109"/>
      <c r="K7" s="109"/>
      <c r="L7" s="109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5"/>
      <c r="X7" s="110"/>
      <c r="Y7" s="90"/>
      <c r="Z7" s="90"/>
      <c r="AA7" s="90"/>
      <c r="AB7" s="90"/>
      <c r="AC7" s="90"/>
      <c r="AD7" s="90"/>
    </row>
    <row r="8" spans="1:30" x14ac:dyDescent="0.25">
      <c r="A8" s="24"/>
      <c r="B8" s="111"/>
      <c r="C8" s="112"/>
      <c r="D8" s="112"/>
      <c r="E8" s="113"/>
      <c r="F8" s="113"/>
      <c r="G8" s="114"/>
      <c r="H8" s="115"/>
      <c r="I8" s="113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6"/>
      <c r="Y8" s="90"/>
      <c r="Z8" s="90"/>
      <c r="AA8" s="90"/>
      <c r="AB8" s="90"/>
      <c r="AC8" s="90"/>
      <c r="AD8" s="90"/>
    </row>
    <row r="9" spans="1:30" x14ac:dyDescent="0.25">
      <c r="A9" s="24"/>
      <c r="B9" s="117"/>
      <c r="C9" s="1"/>
      <c r="D9" s="117"/>
      <c r="E9" s="11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7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7"/>
      <c r="C10" s="1"/>
      <c r="D10" s="117"/>
      <c r="E10" s="11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7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7"/>
      <c r="C11" s="1"/>
      <c r="D11" s="117"/>
      <c r="E11" s="11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7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17"/>
      <c r="C86" s="1"/>
      <c r="D86" s="117"/>
      <c r="E86" s="11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7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17"/>
      <c r="C87" s="1"/>
      <c r="D87" s="117"/>
      <c r="E87" s="11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7"/>
      <c r="X87" s="1"/>
      <c r="Y87" s="90"/>
      <c r="Z87" s="90"/>
      <c r="AA87" s="90"/>
      <c r="AB87" s="90"/>
      <c r="AC87" s="90"/>
      <c r="AD87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2019-01-22T09:11:36Z</dcterms:modified>
</cp:coreProperties>
</file>