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G6" i="2"/>
  <c r="AE17" i="1"/>
  <c r="AD17" i="1"/>
  <c r="AC17" i="1"/>
  <c r="AB17" i="1"/>
  <c r="AA17" i="1"/>
  <c r="Z17" i="1"/>
  <c r="X17" i="1"/>
  <c r="W17" i="1"/>
  <c r="V17" i="1"/>
  <c r="U17" i="1"/>
  <c r="S17" i="1"/>
  <c r="R17" i="1"/>
  <c r="Q17" i="1"/>
  <c r="P17" i="1"/>
  <c r="H17" i="1"/>
  <c r="H21" i="1"/>
  <c r="H24" i="1"/>
  <c r="G17" i="1"/>
  <c r="G21" i="1"/>
  <c r="G24" i="1"/>
  <c r="F17" i="1"/>
  <c r="F21" i="1"/>
  <c r="F24" i="1"/>
  <c r="E17" i="1"/>
  <c r="E21" i="1"/>
  <c r="E24" i="1"/>
  <c r="K24" i="1"/>
  <c r="L24" i="1"/>
  <c r="L21" i="1"/>
  <c r="K21" i="1"/>
  <c r="D18" i="1"/>
</calcChain>
</file>

<file path=xl/sharedStrings.xml><?xml version="1.0" encoding="utf-8"?>
<sst xmlns="http://schemas.openxmlformats.org/spreadsheetml/2006/main" count="119" uniqueCount="77">
  <si>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</si>
  <si>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</si>
  <si>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</si>
  <si>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</si>
  <si>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</si>
  <si>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</si>
  <si>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</si>
  <si>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</si>
  <si>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</si>
  <si>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</si>
  <si>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</si>
  <si>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</si>
  <si>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</si>
  <si>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</si>
  <si>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</si>
  <si>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</si>
  <si>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</si>
  <si>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</si>
  <si>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</si>
  <si>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</si>
  <si>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</si>
  <si>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</si>
  <si>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</si>
  <si>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</si>
  <si>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</si>
  <si>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</si>
  <si>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</si>
  <si>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</si>
  <si>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</si>
  <si>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</si>
  <si>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</si>
  <si>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</si>
  <si>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</si>
  <si>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</si>
  <si>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6.</t>
  </si>
  <si>
    <t>Veto</t>
  </si>
  <si>
    <t>10.</t>
  </si>
  <si>
    <t>9.</t>
  </si>
  <si>
    <t>Roihu</t>
  </si>
  <si>
    <t>5.</t>
  </si>
  <si>
    <t>7.</t>
  </si>
  <si>
    <t>4.</t>
  </si>
  <si>
    <t>Veto = Helsingin Veto  (1943)</t>
  </si>
  <si>
    <t>MESTARUUSSARJA</t>
  </si>
  <si>
    <t>URA SM-SARJASSA</t>
  </si>
  <si>
    <t>Marjatta Juppala os. Keränen</t>
  </si>
  <si>
    <t>8.</t>
  </si>
  <si>
    <t>ENSIMMÄISET</t>
  </si>
  <si>
    <t>Ottelu</t>
  </si>
  <si>
    <t>Lyöty juoksu</t>
  </si>
  <si>
    <t>Tuotu juoksu</t>
  </si>
  <si>
    <t>Kunnari</t>
  </si>
  <si>
    <t>12.1.1944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</si>
  <si>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</si>
  <si>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</si>
  <si>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</si>
  <si>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</si>
  <si>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</si>
  <si>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</si>
  <si>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</si>
  <si>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</si>
  <si>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</si>
  <si>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</si>
  <si>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</si>
  <si>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</si>
  <si>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</si>
  <si>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</si>
  <si>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14.09. 1969  Hyvinkää</t>
  </si>
  <si>
    <t xml:space="preserve">  5-6</t>
  </si>
  <si>
    <t>Länsi</t>
  </si>
  <si>
    <t>Kalevi Äijälä</t>
  </si>
  <si>
    <t>05.09. 1970  Meilahti, Helsinki</t>
  </si>
  <si>
    <t>11-5</t>
  </si>
  <si>
    <t>239</t>
  </si>
  <si>
    <t>25 v  8 kk  2 pv</t>
  </si>
  <si>
    <t xml:space="preserve"> ITÄ - LÄNSI - KORTTI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</si>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</sst>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3"/>
      <c r="F1" s="3"/>
      <c r="G1" s="4" t="s">
        <v>52</v>
      </c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34</v>
      </c>
      <c r="D4" s="66" t="s">
        <v>35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 t="s">
        <v>34</v>
      </c>
      <c r="D5" s="29" t="s">
        <v>35</v>
      </c>
      <c r="E5" s="62">
        <v>7</v>
      </c>
      <c r="F5" s="27">
        <v>0</v>
      </c>
      <c r="G5" s="27">
        <v>2</v>
      </c>
      <c r="H5" s="27">
        <v>5</v>
      </c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 t="s">
        <v>36</v>
      </c>
      <c r="D6" s="66" t="s">
        <v>35</v>
      </c>
      <c r="E6" s="62">
        <v>9</v>
      </c>
      <c r="F6" s="27">
        <v>2</v>
      </c>
      <c r="G6" s="27">
        <v>3</v>
      </c>
      <c r="H6" s="27">
        <v>7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1965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1966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31">
        <v>1967</v>
      </c>
      <c r="C10" s="131" t="s">
        <v>37</v>
      </c>
      <c r="D10" s="132" t="s">
        <v>38</v>
      </c>
      <c r="E10" s="131">
        <v>10</v>
      </c>
      <c r="F10" s="131">
        <v>2</v>
      </c>
      <c r="G10" s="131">
        <v>14</v>
      </c>
      <c r="H10" s="131">
        <v>12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33">
        <v>1968</v>
      </c>
      <c r="C11" s="133"/>
      <c r="D11" s="134" t="s">
        <v>38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5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1969</v>
      </c>
      <c r="C12" s="27" t="s">
        <v>39</v>
      </c>
      <c r="D12" s="41" t="s">
        <v>38</v>
      </c>
      <c r="E12" s="62">
        <v>10</v>
      </c>
      <c r="F12" s="27">
        <v>0</v>
      </c>
      <c r="G12" s="27">
        <v>11</v>
      </c>
      <c r="H12" s="27">
        <v>15</v>
      </c>
      <c r="I12" s="63"/>
      <c r="J12" s="63"/>
      <c r="K12" s="63"/>
      <c r="L12" s="63"/>
      <c r="M12" s="63"/>
      <c r="N12" s="63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>
        <v>1</v>
      </c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1970</v>
      </c>
      <c r="C13" s="27" t="s">
        <v>40</v>
      </c>
      <c r="D13" s="41" t="s">
        <v>38</v>
      </c>
      <c r="E13" s="62">
        <v>8</v>
      </c>
      <c r="F13" s="27">
        <v>2</v>
      </c>
      <c r="G13" s="27">
        <v>12</v>
      </c>
      <c r="H13" s="27">
        <v>12</v>
      </c>
      <c r="I13" s="63"/>
      <c r="J13" s="63"/>
      <c r="K13" s="63"/>
      <c r="L13" s="63"/>
      <c r="M13" s="63"/>
      <c r="N13" s="6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1971</v>
      </c>
      <c r="C14" s="27" t="s">
        <v>41</v>
      </c>
      <c r="D14" s="41" t="s">
        <v>38</v>
      </c>
      <c r="E14" s="62">
        <v>8</v>
      </c>
      <c r="F14" s="27">
        <v>0</v>
      </c>
      <c r="G14" s="27">
        <v>9</v>
      </c>
      <c r="H14" s="27">
        <v>11</v>
      </c>
      <c r="I14" s="63"/>
      <c r="J14" s="63"/>
      <c r="K14" s="63"/>
      <c r="L14" s="63"/>
      <c r="M14" s="63"/>
      <c r="N14" s="63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1972</v>
      </c>
      <c r="C15" s="27" t="s">
        <v>40</v>
      </c>
      <c r="D15" s="29" t="s">
        <v>38</v>
      </c>
      <c r="E15" s="62">
        <v>9</v>
      </c>
      <c r="F15" s="27">
        <v>0</v>
      </c>
      <c r="G15" s="27">
        <v>8</v>
      </c>
      <c r="H15" s="27">
        <v>10</v>
      </c>
      <c r="I15" s="63"/>
      <c r="J15" s="63"/>
      <c r="K15" s="63"/>
      <c r="L15" s="63"/>
      <c r="M15" s="63"/>
      <c r="N15" s="63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1973</v>
      </c>
      <c r="C16" s="27" t="s">
        <v>46</v>
      </c>
      <c r="D16" s="11" t="s">
        <v>38</v>
      </c>
      <c r="E16" s="62">
        <v>4</v>
      </c>
      <c r="F16" s="27">
        <v>0</v>
      </c>
      <c r="G16" s="27">
        <v>2</v>
      </c>
      <c r="H16" s="27">
        <v>2</v>
      </c>
      <c r="I16" s="63"/>
      <c r="J16" s="63"/>
      <c r="K16" s="63"/>
      <c r="L16" s="63"/>
      <c r="M16" s="63"/>
      <c r="N16" s="63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SUM(E4:E16)</f>
        <v>65</v>
      </c>
      <c r="F17" s="19">
        <f>SUM(F4:F16)</f>
        <v>6</v>
      </c>
      <c r="G17" s="19">
        <f>SUM(G4:G16)</f>
        <v>61</v>
      </c>
      <c r="H17" s="19">
        <f>SUM(H4:H16)</f>
        <v>74</v>
      </c>
      <c r="I17" s="19"/>
      <c r="J17" s="19"/>
      <c r="K17" s="19"/>
      <c r="L17" s="19"/>
      <c r="M17" s="19"/>
      <c r="N17" s="31"/>
      <c r="O17" s="32"/>
      <c r="P17" s="19">
        <f t="shared" ref="P17:AE17" si="0">SUM(P4:P16)</f>
        <v>0</v>
      </c>
      <c r="Q17" s="19">
        <f t="shared" si="0"/>
        <v>0</v>
      </c>
      <c r="R17" s="19">
        <f t="shared" si="0"/>
        <v>0</v>
      </c>
      <c r="S17" s="19">
        <f t="shared" si="0"/>
        <v>0</v>
      </c>
      <c r="T17" s="19"/>
      <c r="U17" s="19">
        <f t="shared" si="0"/>
        <v>0</v>
      </c>
      <c r="V17" s="19">
        <f t="shared" si="0"/>
        <v>0</v>
      </c>
      <c r="W17" s="19">
        <f t="shared" si="0"/>
        <v>0</v>
      </c>
      <c r="X17" s="19">
        <f t="shared" si="0"/>
        <v>0</v>
      </c>
      <c r="Y17" s="19"/>
      <c r="Z17" s="19">
        <f t="shared" si="0"/>
        <v>2</v>
      </c>
      <c r="AA17" s="19">
        <f t="shared" si="0"/>
        <v>0</v>
      </c>
      <c r="AB17" s="19">
        <f t="shared" si="0"/>
        <v>0</v>
      </c>
      <c r="AC17" s="19">
        <f t="shared" si="0"/>
        <v>0</v>
      </c>
      <c r="AD17" s="19">
        <f t="shared" si="0"/>
        <v>0</v>
      </c>
      <c r="AE17" s="19">
        <f t="shared" si="0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SUM(F17:H17)*5/3+(E17/3)+(Z17*25)+(AA17*25)+(AB17*15)+(AC17*25)+(AD17*20)+(AE17*15)</f>
        <v>306.66666666666669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44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47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13"/>
      <c r="AB20" s="13"/>
      <c r="AC20" s="13"/>
      <c r="AD20" s="13"/>
      <c r="AE20" s="13"/>
      <c r="AF20" s="6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2"/>
      <c r="E21" s="27">
        <f>PRODUCT(E17)</f>
        <v>65</v>
      </c>
      <c r="F21" s="27">
        <f>PRODUCT(F17)</f>
        <v>6</v>
      </c>
      <c r="G21" s="27">
        <f>PRODUCT(G17)</f>
        <v>61</v>
      </c>
      <c r="H21" s="27">
        <f>PRODUCT(H17)</f>
        <v>74</v>
      </c>
      <c r="I21" s="27"/>
      <c r="J21" s="1"/>
      <c r="K21" s="43">
        <f>PRODUCT((F21+G21)/E21)</f>
        <v>1.0307692307692307</v>
      </c>
      <c r="L21" s="43">
        <f>PRODUCT(H21/E21)</f>
        <v>1.1384615384615384</v>
      </c>
      <c r="M21" s="43"/>
      <c r="N21" s="30"/>
      <c r="O21" s="25"/>
      <c r="P21" s="69" t="s">
        <v>48</v>
      </c>
      <c r="Q21" s="70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/>
      <c r="AE21" s="72"/>
      <c r="AF21" s="7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4" t="s">
        <v>49</v>
      </c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/>
      <c r="AE22" s="77"/>
      <c r="AF22" s="7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4" t="s">
        <v>50</v>
      </c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7"/>
      <c r="AE23" s="77"/>
      <c r="AF23" s="78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19">
        <f>SUM(E21:E23)</f>
        <v>65</v>
      </c>
      <c r="F24" s="19">
        <f>SUM(F21:F23)</f>
        <v>6</v>
      </c>
      <c r="G24" s="19">
        <f>SUM(G21:G23)</f>
        <v>61</v>
      </c>
      <c r="H24" s="19">
        <f>SUM(H21:H23)</f>
        <v>74</v>
      </c>
      <c r="I24" s="19"/>
      <c r="J24" s="1"/>
      <c r="K24" s="55">
        <f>PRODUCT((F24+G24)/E24)</f>
        <v>1.0307692307692307</v>
      </c>
      <c r="L24" s="55">
        <f>PRODUCT(H24/E24)</f>
        <v>1.1384615384615384</v>
      </c>
      <c r="M24" s="55"/>
      <c r="N24" s="31"/>
      <c r="O24" s="25"/>
      <c r="P24" s="79" t="s">
        <v>51</v>
      </c>
      <c r="Q24" s="80"/>
      <c r="R24" s="80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2"/>
      <c r="AE24" s="82"/>
      <c r="AF24" s="83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31</v>
      </c>
      <c r="C26" s="1"/>
      <c r="D26" s="6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33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</sheetData>
  <sortState ref="B4:AF1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17.5703125" style="118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118" customWidth="1"/>
    <col min="12" max="12" width="6.28515625" style="118" customWidth="1"/>
    <col min="13" max="16" width="4.7109375" style="118" customWidth="1"/>
    <col min="17" max="21" width="6.7109375" style="144" customWidth="1"/>
    <col min="22" max="22" width="11" style="118" customWidth="1"/>
    <col min="23" max="23" width="24.140625" style="119" customWidth="1"/>
    <col min="24" max="24" width="9.42578125" style="11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75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7"/>
      <c r="R1" s="137"/>
      <c r="S1" s="137"/>
      <c r="T1" s="137"/>
      <c r="U1" s="137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45</v>
      </c>
      <c r="C2" s="4" t="s">
        <v>52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88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76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28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27</v>
      </c>
      <c r="O3" s="94" t="s">
        <v>61</v>
      </c>
      <c r="P3" s="93" t="s">
        <v>56</v>
      </c>
      <c r="Q3" s="139" t="s">
        <v>3</v>
      </c>
      <c r="R3" s="139">
        <v>1</v>
      </c>
      <c r="S3" s="139">
        <v>2</v>
      </c>
      <c r="T3" s="139">
        <v>3</v>
      </c>
      <c r="U3" s="139" t="s">
        <v>62</v>
      </c>
      <c r="V3" s="18" t="s">
        <v>19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121"/>
      <c r="B4" s="122" t="s">
        <v>67</v>
      </c>
      <c r="C4" s="123" t="s">
        <v>68</v>
      </c>
      <c r="D4" s="124" t="s">
        <v>69</v>
      </c>
      <c r="E4" s="125" t="s">
        <v>38</v>
      </c>
      <c r="F4" s="25"/>
      <c r="G4" s="126">
        <v>1</v>
      </c>
      <c r="H4" s="127"/>
      <c r="I4" s="127"/>
      <c r="J4" s="128"/>
      <c r="K4" s="128" t="s">
        <v>65</v>
      </c>
      <c r="L4" s="128"/>
      <c r="M4" s="128">
        <v>1</v>
      </c>
      <c r="N4" s="126"/>
      <c r="O4" s="127"/>
      <c r="P4" s="126"/>
      <c r="Q4" s="140"/>
      <c r="R4" s="140"/>
      <c r="S4" s="140"/>
      <c r="T4" s="140"/>
      <c r="U4" s="140"/>
      <c r="V4" s="129"/>
      <c r="W4" s="123" t="s">
        <v>70</v>
      </c>
      <c r="X4" s="130"/>
      <c r="Y4" s="87"/>
      <c r="Z4" s="87"/>
      <c r="AA4" s="87"/>
      <c r="AB4" s="87"/>
      <c r="AC4" s="87"/>
      <c r="AD4" s="87"/>
    </row>
    <row r="5" spans="1:30" x14ac:dyDescent="0.25">
      <c r="A5" s="121"/>
      <c r="B5" s="122" t="s">
        <v>71</v>
      </c>
      <c r="C5" s="123" t="s">
        <v>72</v>
      </c>
      <c r="D5" s="124" t="s">
        <v>69</v>
      </c>
      <c r="E5" s="125" t="s">
        <v>38</v>
      </c>
      <c r="F5" s="25"/>
      <c r="G5" s="126"/>
      <c r="H5" s="127"/>
      <c r="I5" s="127">
        <v>1</v>
      </c>
      <c r="J5" s="128" t="s">
        <v>61</v>
      </c>
      <c r="K5" s="128">
        <v>9</v>
      </c>
      <c r="L5" s="128"/>
      <c r="M5" s="128">
        <v>1</v>
      </c>
      <c r="N5" s="126"/>
      <c r="O5" s="127"/>
      <c r="P5" s="126">
        <v>1</v>
      </c>
      <c r="Q5" s="140"/>
      <c r="R5" s="140"/>
      <c r="S5" s="140"/>
      <c r="T5" s="140"/>
      <c r="U5" s="140"/>
      <c r="V5" s="129"/>
      <c r="W5" s="123" t="s">
        <v>70</v>
      </c>
      <c r="X5" s="130" t="s">
        <v>73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96"/>
      <c r="F6" s="97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1</v>
      </c>
      <c r="Q6" s="99"/>
      <c r="R6" s="99"/>
      <c r="S6" s="99"/>
      <c r="T6" s="99"/>
      <c r="U6" s="99"/>
      <c r="V6" s="31"/>
      <c r="W6" s="98"/>
      <c r="X6" s="99"/>
      <c r="Y6" s="87"/>
      <c r="Z6" s="87"/>
      <c r="AA6" s="87"/>
      <c r="AB6" s="87"/>
      <c r="AC6" s="87"/>
      <c r="AD6" s="87"/>
    </row>
    <row r="7" spans="1:30" x14ac:dyDescent="0.25">
      <c r="A7" s="24"/>
      <c r="B7" s="100" t="s">
        <v>66</v>
      </c>
      <c r="C7" s="101" t="s">
        <v>74</v>
      </c>
      <c r="D7" s="102"/>
      <c r="E7" s="103"/>
      <c r="F7" s="104"/>
      <c r="G7" s="105"/>
      <c r="H7" s="105"/>
      <c r="I7" s="105"/>
      <c r="J7" s="106"/>
      <c r="K7" s="106"/>
      <c r="L7" s="106"/>
      <c r="M7" s="105"/>
      <c r="N7" s="105"/>
      <c r="O7" s="105"/>
      <c r="P7" s="105"/>
      <c r="Q7" s="141"/>
      <c r="R7" s="141"/>
      <c r="S7" s="141"/>
      <c r="T7" s="141"/>
      <c r="U7" s="141"/>
      <c r="V7" s="105"/>
      <c r="W7" s="102"/>
      <c r="X7" s="107"/>
      <c r="Y7" s="87"/>
      <c r="Z7" s="87"/>
      <c r="AA7" s="87"/>
      <c r="AB7" s="87"/>
      <c r="AC7" s="87"/>
      <c r="AD7" s="87"/>
    </row>
    <row r="8" spans="1:30" x14ac:dyDescent="0.25">
      <c r="A8" s="24"/>
      <c r="B8" s="108"/>
      <c r="C8" s="109"/>
      <c r="D8" s="109"/>
      <c r="E8" s="110"/>
      <c r="F8" s="110"/>
      <c r="G8" s="111"/>
      <c r="H8" s="112"/>
      <c r="I8" s="110"/>
      <c r="J8" s="112"/>
      <c r="K8" s="112"/>
      <c r="L8" s="112"/>
      <c r="M8" s="112"/>
      <c r="N8" s="112"/>
      <c r="O8" s="112"/>
      <c r="P8" s="112"/>
      <c r="Q8" s="142"/>
      <c r="R8" s="142"/>
      <c r="S8" s="142"/>
      <c r="T8" s="142"/>
      <c r="U8" s="142"/>
      <c r="V8" s="112"/>
      <c r="W8" s="112"/>
      <c r="X8" s="113"/>
      <c r="Y8" s="87"/>
      <c r="Z8" s="87"/>
      <c r="AA8" s="87"/>
      <c r="AB8" s="87"/>
      <c r="AC8" s="87"/>
      <c r="AD8" s="87"/>
    </row>
    <row r="9" spans="1:30" x14ac:dyDescent="0.25">
      <c r="A9" s="24"/>
      <c r="B9" s="114"/>
      <c r="C9" s="1"/>
      <c r="D9" s="114"/>
      <c r="E9" s="115"/>
      <c r="G9" s="1"/>
      <c r="H9" s="38"/>
      <c r="I9" s="1"/>
      <c r="J9" s="25"/>
      <c r="K9" s="25"/>
      <c r="L9" s="25"/>
      <c r="M9" s="1"/>
      <c r="N9" s="1"/>
      <c r="O9" s="1"/>
      <c r="P9" s="1"/>
      <c r="Q9" s="143"/>
      <c r="R9" s="143"/>
      <c r="S9" s="143"/>
      <c r="T9" s="143"/>
      <c r="U9" s="143"/>
      <c r="V9" s="1"/>
      <c r="W9" s="114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4"/>
      <c r="C10" s="1"/>
      <c r="D10" s="114"/>
      <c r="E10" s="11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3"/>
      <c r="R10" s="143"/>
      <c r="S10" s="143"/>
      <c r="T10" s="143"/>
      <c r="U10" s="143"/>
      <c r="V10" s="1"/>
      <c r="W10" s="114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4"/>
      <c r="C11" s="1"/>
      <c r="D11" s="114"/>
      <c r="E11" s="11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3"/>
      <c r="R11" s="143"/>
      <c r="S11" s="143"/>
      <c r="T11" s="143"/>
      <c r="U11" s="143"/>
      <c r="V11" s="1"/>
      <c r="W11" s="114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3"/>
      <c r="R12" s="143"/>
      <c r="S12" s="143"/>
      <c r="T12" s="143"/>
      <c r="U12" s="143"/>
      <c r="V12" s="1"/>
      <c r="W12" s="114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3"/>
      <c r="R13" s="143"/>
      <c r="S13" s="143"/>
      <c r="T13" s="143"/>
      <c r="U13" s="143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3"/>
      <c r="R14" s="143"/>
      <c r="S14" s="143"/>
      <c r="T14" s="143"/>
      <c r="U14" s="143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3"/>
      <c r="R15" s="143"/>
      <c r="S15" s="143"/>
      <c r="T15" s="143"/>
      <c r="U15" s="143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3"/>
      <c r="R16" s="143"/>
      <c r="S16" s="143"/>
      <c r="T16" s="143"/>
      <c r="U16" s="143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3"/>
      <c r="R17" s="143"/>
      <c r="S17" s="143"/>
      <c r="T17" s="143"/>
      <c r="U17" s="143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3"/>
      <c r="R18" s="143"/>
      <c r="S18" s="143"/>
      <c r="T18" s="143"/>
      <c r="U18" s="143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3"/>
      <c r="R19" s="143"/>
      <c r="S19" s="143"/>
      <c r="T19" s="143"/>
      <c r="U19" s="143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3"/>
      <c r="R20" s="143"/>
      <c r="S20" s="143"/>
      <c r="T20" s="143"/>
      <c r="U20" s="143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3"/>
      <c r="R21" s="143"/>
      <c r="S21" s="143"/>
      <c r="T21" s="143"/>
      <c r="U21" s="143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3"/>
      <c r="R76" s="143"/>
      <c r="S76" s="143"/>
      <c r="T76" s="143"/>
      <c r="U76" s="143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3"/>
      <c r="R77" s="143"/>
      <c r="S77" s="143"/>
      <c r="T77" s="143"/>
      <c r="U77" s="143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3"/>
      <c r="R78" s="143"/>
      <c r="S78" s="143"/>
      <c r="T78" s="143"/>
      <c r="U78" s="143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3"/>
      <c r="R79" s="143"/>
      <c r="S79" s="143"/>
      <c r="T79" s="143"/>
      <c r="U79" s="143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3"/>
      <c r="R80" s="143"/>
      <c r="S80" s="143"/>
      <c r="T80" s="143"/>
      <c r="U80" s="143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3"/>
      <c r="R81" s="143"/>
      <c r="S81" s="143"/>
      <c r="T81" s="143"/>
      <c r="U81" s="143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3"/>
      <c r="R82" s="143"/>
      <c r="S82" s="143"/>
      <c r="T82" s="143"/>
      <c r="U82" s="143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3"/>
      <c r="R83" s="143"/>
      <c r="S83" s="143"/>
      <c r="T83" s="143"/>
      <c r="U83" s="143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3"/>
      <c r="R84" s="143"/>
      <c r="S84" s="143"/>
      <c r="T84" s="143"/>
      <c r="U84" s="143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3"/>
      <c r="R85" s="143"/>
      <c r="S85" s="143"/>
      <c r="T85" s="143"/>
      <c r="U85" s="143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4"/>
      <c r="B86" s="114"/>
      <c r="C86" s="1"/>
      <c r="D86" s="114"/>
      <c r="E86" s="11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3"/>
      <c r="R86" s="143"/>
      <c r="S86" s="143"/>
      <c r="T86" s="143"/>
      <c r="U86" s="143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4"/>
      <c r="B87" s="114"/>
      <c r="C87" s="1"/>
      <c r="D87" s="114"/>
      <c r="E87" s="11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3"/>
      <c r="R87" s="143"/>
      <c r="S87" s="143"/>
      <c r="T87" s="143"/>
      <c r="U87" s="143"/>
      <c r="V87" s="1"/>
      <c r="W87" s="114"/>
      <c r="X87" s="1"/>
      <c r="Y87" s="87"/>
      <c r="Z87" s="87"/>
      <c r="AA87" s="87"/>
      <c r="AB87" s="87"/>
      <c r="AC87" s="87"/>
      <c r="AD8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2019-01-22T09:10:00Z</dcterms:modified>
</cp:coreProperties>
</file>