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0" i="1" l="1"/>
  <c r="AE13" i="1"/>
  <c r="AD13" i="1"/>
  <c r="AC13" i="1"/>
  <c r="AB13" i="1"/>
  <c r="AA13" i="1"/>
  <c r="Z13" i="1"/>
  <c r="Y13" i="1"/>
  <c r="I19" i="1"/>
  <c r="X13" i="1"/>
  <c r="H19" i="1"/>
  <c r="W13" i="1"/>
  <c r="G19" i="1"/>
  <c r="V13" i="1"/>
  <c r="F19" i="1"/>
  <c r="U13" i="1"/>
  <c r="E19" i="1"/>
  <c r="T13" i="1"/>
  <c r="S13" i="1"/>
  <c r="R13" i="1"/>
  <c r="Q13" i="1"/>
  <c r="P13" i="1"/>
  <c r="M13" i="1"/>
  <c r="L13" i="1"/>
  <c r="K13" i="1"/>
  <c r="J13" i="1"/>
  <c r="I13" i="1"/>
  <c r="N17" i="1"/>
  <c r="H13" i="1"/>
  <c r="H17" i="1" s="1"/>
  <c r="G13" i="1"/>
  <c r="G17" i="1"/>
  <c r="F13" i="1"/>
  <c r="E13" i="1"/>
  <c r="E17" i="1" s="1"/>
  <c r="I17" i="1"/>
  <c r="F17" i="1"/>
  <c r="K19" i="1"/>
  <c r="F20" i="1"/>
  <c r="I20" i="1"/>
  <c r="L19" i="1"/>
  <c r="G20" i="1"/>
  <c r="M19" i="1"/>
  <c r="N20" i="1"/>
  <c r="M17" i="1" l="1"/>
  <c r="E20" i="1"/>
  <c r="K17" i="1"/>
  <c r="H20" i="1"/>
  <c r="L20" i="1" s="1"/>
  <c r="L17" i="1"/>
  <c r="D14" i="1"/>
  <c r="K20" i="1" l="1"/>
  <c r="M20" i="1"/>
</calcChain>
</file>

<file path=xl/sharedStrings.xml><?xml version="1.0" encoding="utf-8"?>
<sst xmlns="http://schemas.openxmlformats.org/spreadsheetml/2006/main" count="93" uniqueCount="62">
  <si>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</si>
  <si>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</si>
  <si>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</si>
  <si>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</si>
  <si>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</si>
  <si>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</si>
  <si>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</si>
  <si>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</si>
  <si>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</si>
  <si>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</si>
  <si>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</si>
  <si>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</si>
  <si>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</si>
  <si>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</si>
  <si>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</si>
  <si>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</si>
  <si>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</si>
  <si>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</si>
  <si>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</si>
  <si>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</si>
  <si>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</si>
  <si>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</si>
  <si>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</si>
  <si>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</si>
  <si>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</si>
  <si>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</si>
  <si>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</si>
  <si>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</si>
  <si>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</si>
  <si>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</si>
  <si>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</si>
  <si>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</si>
  <si>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</si>
  <si>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</si>
  <si>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</si>
  <si>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</si>
  <si>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</si>
  <si>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</si>
  <si>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</si>
  <si>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</si>
  <si>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</si>
  <si>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Emmi Isoniemi</t>
  </si>
  <si>
    <t>18.5.1985</t>
  </si>
  <si>
    <t>10.</t>
  </si>
  <si>
    <t>PeTo-Jussit</t>
  </si>
  <si>
    <t>KaKa</t>
  </si>
  <si>
    <t>ykköspesis</t>
  </si>
  <si>
    <t>IK</t>
  </si>
  <si>
    <t>YPJ</t>
  </si>
  <si>
    <t>karsintasarja</t>
  </si>
  <si>
    <t>04.09. 2005  PeTo-Jussit - Turku-Pesis  2-0  (10-2, 3-0)</t>
  </si>
  <si>
    <t>10.06. 2010  Lipottaret - YPJ  0-2  (2-8, 2-8)</t>
  </si>
  <si>
    <t>3.  ottelu</t>
  </si>
  <si>
    <t xml:space="preserve">  20 v   3 kk 17 pv</t>
  </si>
  <si>
    <t xml:space="preserve">  25 v   0 kk 23 pv</t>
  </si>
  <si>
    <t>suomensarja</t>
  </si>
  <si>
    <t>VäVi</t>
  </si>
  <si>
    <t>IK = Ilmajoen Kisailijat  (1921),  kasvattajaseura</t>
  </si>
  <si>
    <t>KaKa = Kauhajoen Karhu  (1910)</t>
  </si>
  <si>
    <t>PeTo-Jussit = PeTo-Jussit, Seinäjoki  (2004)</t>
  </si>
  <si>
    <t>YPJ = Ylihärmän Pesis-Junkkarit  (1996)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</si>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</sst>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4" customWidth="1"/>
    <col min="4" max="4" width="13.57031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5703125" style="85" customWidth="1"/>
    <col min="16" max="23" width="5.7109375" style="85" customWidth="1"/>
    <col min="24" max="25" width="5.7109375" style="26" customWidth="1"/>
    <col min="26" max="26" width="6.28515625" style="26" customWidth="1"/>
    <col min="27" max="27" width="6.42578125" style="26" customWidth="1"/>
    <col min="28" max="28" width="6.28515625" style="8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2">
        <v>2002</v>
      </c>
      <c r="C4" s="32"/>
      <c r="D4" s="33" t="s">
        <v>56</v>
      </c>
      <c r="E4" s="32"/>
      <c r="F4" s="87" t="s">
        <v>46</v>
      </c>
      <c r="G4" s="89"/>
      <c r="H4" s="88"/>
      <c r="I4" s="32"/>
      <c r="J4" s="32"/>
      <c r="K4" s="32"/>
      <c r="L4" s="32"/>
      <c r="M4" s="32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90">
        <v>2003</v>
      </c>
      <c r="C5" s="90"/>
      <c r="D5" s="91" t="s">
        <v>45</v>
      </c>
      <c r="E5" s="90"/>
      <c r="F5" s="92" t="s">
        <v>55</v>
      </c>
      <c r="G5" s="90"/>
      <c r="H5" s="90"/>
      <c r="I5" s="90"/>
      <c r="J5" s="90"/>
      <c r="K5" s="90"/>
      <c r="L5" s="90"/>
      <c r="M5" s="90"/>
      <c r="N5" s="9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0">
        <v>2004</v>
      </c>
      <c r="C6" s="90"/>
      <c r="D6" s="91" t="s">
        <v>45</v>
      </c>
      <c r="E6" s="90"/>
      <c r="F6" s="92" t="s">
        <v>55</v>
      </c>
      <c r="G6" s="90"/>
      <c r="H6" s="90"/>
      <c r="I6" s="90"/>
      <c r="J6" s="90"/>
      <c r="K6" s="90"/>
      <c r="L6" s="90"/>
      <c r="M6" s="90"/>
      <c r="N6" s="9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43</v>
      </c>
      <c r="D7" s="28" t="s">
        <v>44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9"/>
      <c r="O7" s="25"/>
      <c r="P7" s="27"/>
      <c r="Q7" s="27"/>
      <c r="R7" s="27"/>
      <c r="S7" s="27"/>
      <c r="T7" s="27"/>
      <c r="U7" s="30">
        <v>2</v>
      </c>
      <c r="V7" s="30">
        <v>0</v>
      </c>
      <c r="W7" s="30">
        <v>0</v>
      </c>
      <c r="X7" s="30">
        <v>1</v>
      </c>
      <c r="Y7" s="30">
        <v>5</v>
      </c>
      <c r="Z7" s="27"/>
      <c r="AA7" s="27"/>
      <c r="AB7" s="27"/>
      <c r="AC7" s="27"/>
      <c r="AD7" s="27"/>
      <c r="AE7" s="27"/>
      <c r="AF7" s="31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2">
        <v>2006</v>
      </c>
      <c r="C8" s="32"/>
      <c r="D8" s="33" t="s">
        <v>45</v>
      </c>
      <c r="E8" s="32"/>
      <c r="F8" s="87" t="s">
        <v>46</v>
      </c>
      <c r="G8" s="89"/>
      <c r="H8" s="88"/>
      <c r="I8" s="32"/>
      <c r="J8" s="32"/>
      <c r="K8" s="32"/>
      <c r="L8" s="32"/>
      <c r="M8" s="32"/>
      <c r="N8" s="3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2007</v>
      </c>
      <c r="C9" s="32"/>
      <c r="D9" s="33" t="s">
        <v>45</v>
      </c>
      <c r="E9" s="32"/>
      <c r="F9" s="87" t="s">
        <v>46</v>
      </c>
      <c r="G9" s="89"/>
      <c r="H9" s="88"/>
      <c r="I9" s="32"/>
      <c r="J9" s="32"/>
      <c r="K9" s="32"/>
      <c r="L9" s="32"/>
      <c r="M9" s="32"/>
      <c r="N9" s="34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2">
        <v>2008</v>
      </c>
      <c r="C10" s="32"/>
      <c r="D10" s="33" t="s">
        <v>47</v>
      </c>
      <c r="E10" s="32"/>
      <c r="F10" s="87" t="s">
        <v>46</v>
      </c>
      <c r="G10" s="89"/>
      <c r="H10" s="88"/>
      <c r="I10" s="32"/>
      <c r="J10" s="32"/>
      <c r="K10" s="32"/>
      <c r="L10" s="32"/>
      <c r="M10" s="32"/>
      <c r="N10" s="34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2009</v>
      </c>
      <c r="C11" s="32"/>
      <c r="D11" s="33" t="s">
        <v>47</v>
      </c>
      <c r="E11" s="32"/>
      <c r="F11" s="87" t="s">
        <v>46</v>
      </c>
      <c r="G11" s="89"/>
      <c r="H11" s="88"/>
      <c r="I11" s="32"/>
      <c r="J11" s="32"/>
      <c r="K11" s="32"/>
      <c r="L11" s="32"/>
      <c r="M11" s="32"/>
      <c r="N11" s="34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2010</v>
      </c>
      <c r="C12" s="27" t="s">
        <v>43</v>
      </c>
      <c r="D12" s="28" t="s">
        <v>48</v>
      </c>
      <c r="E12" s="27">
        <v>3</v>
      </c>
      <c r="F12" s="27">
        <v>0</v>
      </c>
      <c r="G12" s="27">
        <v>3</v>
      </c>
      <c r="H12" s="27">
        <v>1</v>
      </c>
      <c r="I12" s="27">
        <v>3</v>
      </c>
      <c r="J12" s="27">
        <v>0</v>
      </c>
      <c r="K12" s="27">
        <v>0</v>
      </c>
      <c r="L12" s="27">
        <v>0</v>
      </c>
      <c r="M12" s="27">
        <v>3</v>
      </c>
      <c r="N12" s="29">
        <v>0.6</v>
      </c>
      <c r="O12" s="25">
        <v>5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3</v>
      </c>
      <c r="F13" s="19">
        <f t="shared" si="0"/>
        <v>0</v>
      </c>
      <c r="G13" s="19">
        <f t="shared" si="0"/>
        <v>3</v>
      </c>
      <c r="H13" s="19">
        <f t="shared" si="0"/>
        <v>1</v>
      </c>
      <c r="I13" s="19">
        <f t="shared" si="0"/>
        <v>3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si="0"/>
        <v>3</v>
      </c>
      <c r="N13" s="35">
        <v>0.6</v>
      </c>
      <c r="O13" s="36">
        <v>5</v>
      </c>
      <c r="P13" s="19">
        <f t="shared" ref="P13:AE13" si="1">SUM(P4:P12)</f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2</v>
      </c>
      <c r="V13" s="19">
        <f t="shared" si="1"/>
        <v>0</v>
      </c>
      <c r="W13" s="19">
        <f t="shared" si="1"/>
        <v>0</v>
      </c>
      <c r="X13" s="19">
        <f t="shared" si="1"/>
        <v>1</v>
      </c>
      <c r="Y13" s="19">
        <f t="shared" si="1"/>
        <v>5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7"/>
      <c r="D14" s="38">
        <f>SUM(F13:H13)+((I13-F13-G13)/3)+(E13/3)+(Z13*25)+(AA13*25)+(AB13*10)+(AC13*25)+(AD13*20)+(AE13*15)</f>
        <v>5</v>
      </c>
      <c r="E14" s="1"/>
      <c r="F14" s="1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40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43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4"/>
      <c r="D16" s="44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5" t="s">
        <v>38</v>
      </c>
      <c r="O16" s="25"/>
      <c r="P16" s="45" t="s">
        <v>33</v>
      </c>
      <c r="Q16" s="13"/>
      <c r="R16" s="13"/>
      <c r="S16" s="13"/>
      <c r="T16" s="46"/>
      <c r="U16" s="46"/>
      <c r="V16" s="46"/>
      <c r="W16" s="46"/>
      <c r="X16" s="46"/>
      <c r="Y16" s="13"/>
      <c r="Z16" s="13"/>
      <c r="AA16" s="13"/>
      <c r="AB16" s="12"/>
      <c r="AC16" s="13"/>
      <c r="AD16" s="13"/>
      <c r="AE16" s="13"/>
      <c r="AF16" s="4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17</v>
      </c>
      <c r="C17" s="13"/>
      <c r="D17" s="48"/>
      <c r="E17" s="27">
        <f>PRODUCT(E13)</f>
        <v>3</v>
      </c>
      <c r="F17" s="27">
        <f>PRODUCT(F13)</f>
        <v>0</v>
      </c>
      <c r="G17" s="27">
        <f>PRODUCT(G13)</f>
        <v>3</v>
      </c>
      <c r="H17" s="27">
        <f>PRODUCT(H13)</f>
        <v>1</v>
      </c>
      <c r="I17" s="27">
        <f>PRODUCT(I13)</f>
        <v>3</v>
      </c>
      <c r="J17" s="1"/>
      <c r="K17" s="49">
        <f>PRODUCT((F17+G17)/E17)</f>
        <v>1</v>
      </c>
      <c r="L17" s="49">
        <f>PRODUCT(H17/E17)</f>
        <v>0.33333333333333331</v>
      </c>
      <c r="M17" s="49">
        <f>PRODUCT(I17/E17)</f>
        <v>1</v>
      </c>
      <c r="N17" s="29">
        <f>PRODUCT(N13)</f>
        <v>0.6</v>
      </c>
      <c r="O17" s="25">
        <v>5</v>
      </c>
      <c r="P17" s="50" t="s">
        <v>34</v>
      </c>
      <c r="Q17" s="51"/>
      <c r="R17" s="51"/>
      <c r="S17" s="52" t="s">
        <v>50</v>
      </c>
      <c r="T17" s="52"/>
      <c r="U17" s="52"/>
      <c r="V17" s="52"/>
      <c r="W17" s="52"/>
      <c r="X17" s="52"/>
      <c r="Y17" s="52"/>
      <c r="Z17" s="52"/>
      <c r="AA17" s="52"/>
      <c r="AB17" s="53"/>
      <c r="AC17" s="52"/>
      <c r="AD17" s="54" t="s">
        <v>39</v>
      </c>
      <c r="AE17" s="54"/>
      <c r="AF17" s="55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6" t="s">
        <v>18</v>
      </c>
      <c r="C18" s="57"/>
      <c r="D18" s="58"/>
      <c r="E18" s="27"/>
      <c r="F18" s="27"/>
      <c r="G18" s="27"/>
      <c r="H18" s="27"/>
      <c r="I18" s="27"/>
      <c r="J18" s="1"/>
      <c r="K18" s="49"/>
      <c r="L18" s="49"/>
      <c r="M18" s="49"/>
      <c r="N18" s="29"/>
      <c r="O18" s="59">
        <v>0</v>
      </c>
      <c r="P18" s="60" t="s">
        <v>35</v>
      </c>
      <c r="Q18" s="61"/>
      <c r="R18" s="61"/>
      <c r="S18" s="62" t="s">
        <v>51</v>
      </c>
      <c r="T18" s="62"/>
      <c r="U18" s="62"/>
      <c r="V18" s="62"/>
      <c r="W18" s="62"/>
      <c r="X18" s="62"/>
      <c r="Y18" s="62"/>
      <c r="Z18" s="62"/>
      <c r="AA18" s="62"/>
      <c r="AB18" s="63"/>
      <c r="AC18" s="62"/>
      <c r="AD18" s="64" t="s">
        <v>52</v>
      </c>
      <c r="AE18" s="64"/>
      <c r="AF18" s="65" t="s">
        <v>54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6" t="s">
        <v>19</v>
      </c>
      <c r="C19" s="67"/>
      <c r="D19" s="68"/>
      <c r="E19" s="30">
        <f>PRODUCT(U13)</f>
        <v>2</v>
      </c>
      <c r="F19" s="30">
        <f>PRODUCT(V13)</f>
        <v>0</v>
      </c>
      <c r="G19" s="30">
        <f>PRODUCT(W13)</f>
        <v>0</v>
      </c>
      <c r="H19" s="30">
        <f>PRODUCT(X13)</f>
        <v>1</v>
      </c>
      <c r="I19" s="30">
        <f>PRODUCT(Y13)</f>
        <v>5</v>
      </c>
      <c r="J19" s="1"/>
      <c r="K19" s="69">
        <f>PRODUCT((F19+G19)/E19)</f>
        <v>0</v>
      </c>
      <c r="L19" s="69">
        <f>PRODUCT(H19/E19)</f>
        <v>0.5</v>
      </c>
      <c r="M19" s="69">
        <f>PRODUCT(I19/E19)</f>
        <v>2.5</v>
      </c>
      <c r="N19" s="70">
        <v>0.5</v>
      </c>
      <c r="O19" s="25">
        <v>10</v>
      </c>
      <c r="P19" s="60" t="s">
        <v>36</v>
      </c>
      <c r="Q19" s="61"/>
      <c r="R19" s="61"/>
      <c r="S19" s="62" t="s">
        <v>50</v>
      </c>
      <c r="T19" s="62"/>
      <c r="U19" s="62"/>
      <c r="V19" s="62"/>
      <c r="W19" s="62"/>
      <c r="X19" s="62"/>
      <c r="Y19" s="62"/>
      <c r="Z19" s="62"/>
      <c r="AA19" s="62"/>
      <c r="AB19" s="63"/>
      <c r="AC19" s="62"/>
      <c r="AD19" s="64" t="s">
        <v>39</v>
      </c>
      <c r="AE19" s="64"/>
      <c r="AF19" s="65" t="s">
        <v>53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1" t="s">
        <v>20</v>
      </c>
      <c r="C20" s="72"/>
      <c r="D20" s="73"/>
      <c r="E20" s="19">
        <f>SUM(E17:E19)</f>
        <v>5</v>
      </c>
      <c r="F20" s="19">
        <f>SUM(F17:F19)</f>
        <v>0</v>
      </c>
      <c r="G20" s="19">
        <f>SUM(G17:G19)</f>
        <v>3</v>
      </c>
      <c r="H20" s="19">
        <f>SUM(H17:H19)</f>
        <v>2</v>
      </c>
      <c r="I20" s="19">
        <f>SUM(I17:I19)</f>
        <v>8</v>
      </c>
      <c r="J20" s="1"/>
      <c r="K20" s="74">
        <f>PRODUCT((F20+G20)/E20)</f>
        <v>0.6</v>
      </c>
      <c r="L20" s="74">
        <f>PRODUCT(H20/E20)</f>
        <v>0.4</v>
      </c>
      <c r="M20" s="74">
        <f>PRODUCT(I20/E20)</f>
        <v>1.6</v>
      </c>
      <c r="N20" s="35">
        <f>PRODUCT(I20/O20)</f>
        <v>0.53333333333333333</v>
      </c>
      <c r="O20" s="25">
        <f>SUM(O17:O19)</f>
        <v>15</v>
      </c>
      <c r="P20" s="75" t="s">
        <v>37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8"/>
      <c r="AC20" s="77"/>
      <c r="AD20" s="79"/>
      <c r="AE20" s="79"/>
      <c r="AF20" s="8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0"/>
      <c r="C21" s="40"/>
      <c r="D21" s="40"/>
      <c r="E21" s="40"/>
      <c r="F21" s="40"/>
      <c r="G21" s="40"/>
      <c r="H21" s="40"/>
      <c r="I21" s="40"/>
      <c r="J21" s="1"/>
      <c r="K21" s="40"/>
      <c r="L21" s="40"/>
      <c r="M21" s="40"/>
      <c r="N21" s="39"/>
      <c r="O21" s="25"/>
      <c r="P21" s="1"/>
      <c r="Q21" s="42"/>
      <c r="R21" s="1"/>
      <c r="S21" s="1"/>
      <c r="T21" s="25"/>
      <c r="U21" s="25"/>
      <c r="V21" s="81"/>
      <c r="W21" s="1"/>
      <c r="X21" s="1"/>
      <c r="Y21" s="1"/>
      <c r="Z21" s="1"/>
      <c r="AA21" s="1"/>
      <c r="AB21" s="25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40</v>
      </c>
      <c r="C22" s="1"/>
      <c r="D22" s="1" t="s">
        <v>57</v>
      </c>
      <c r="E22" s="1"/>
      <c r="F22" s="25"/>
      <c r="G22" s="1"/>
      <c r="H22" s="1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81"/>
      <c r="W22" s="1"/>
      <c r="X22" s="1"/>
      <c r="Y22" s="1"/>
      <c r="Z22" s="1"/>
      <c r="AA22" s="1"/>
      <c r="AB22" s="25"/>
      <c r="AC22" s="1"/>
      <c r="AD22" s="1"/>
      <c r="AE22" s="1"/>
      <c r="AF22" s="43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61</v>
      </c>
      <c r="E23" s="1"/>
      <c r="F23" s="25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81"/>
      <c r="W23" s="1"/>
      <c r="X23" s="1"/>
      <c r="Y23" s="1"/>
      <c r="Z23" s="1"/>
      <c r="AA23" s="1"/>
      <c r="AB23" s="25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58</v>
      </c>
      <c r="E24" s="1"/>
      <c r="F24" s="25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81"/>
      <c r="W24" s="1"/>
      <c r="X24" s="1"/>
      <c r="Y24" s="1"/>
      <c r="Z24" s="1"/>
      <c r="AA24" s="1"/>
      <c r="AB24" s="25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59</v>
      </c>
      <c r="E25" s="1"/>
      <c r="F25" s="25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43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s="83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2"/>
      <c r="N27" s="82"/>
      <c r="O27" s="25"/>
      <c r="P27" s="1"/>
      <c r="Q27" s="42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s="83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2"/>
      <c r="R28" s="1"/>
      <c r="S28" s="1"/>
      <c r="T28" s="25"/>
      <c r="U28" s="25"/>
      <c r="V28" s="81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s="83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2"/>
      <c r="R29" s="1"/>
      <c r="S29" s="1"/>
      <c r="T29" s="25"/>
      <c r="U29" s="25"/>
      <c r="V29" s="81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2"/>
      <c r="R30" s="1"/>
      <c r="S30" s="1"/>
      <c r="T30" s="25"/>
      <c r="U30" s="25"/>
      <c r="V30" s="81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2"/>
      <c r="R31" s="1"/>
      <c r="S31" s="1"/>
      <c r="T31" s="25"/>
      <c r="U31" s="25"/>
      <c r="V31" s="81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42"/>
      <c r="R32" s="1"/>
      <c r="S32" s="1"/>
      <c r="T32" s="25"/>
      <c r="U32" s="25"/>
      <c r="V32" s="81"/>
      <c r="W32" s="1"/>
      <c r="X32" s="1"/>
      <c r="Y32" s="1"/>
      <c r="Z32" s="1"/>
      <c r="AA32" s="1"/>
      <c r="AB32" s="25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2"/>
      <c r="N33" s="39"/>
      <c r="O33" s="25"/>
      <c r="P33" s="1"/>
      <c r="Q33" s="42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43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2"/>
      <c r="N34" s="82"/>
      <c r="O34" s="25"/>
      <c r="P34" s="1"/>
      <c r="Q34" s="42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3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2"/>
      <c r="R35" s="1"/>
      <c r="S35" s="1"/>
      <c r="T35" s="25"/>
      <c r="U35" s="25"/>
      <c r="V35" s="81"/>
      <c r="W35" s="1"/>
      <c r="X35" s="1"/>
      <c r="Y35" s="1"/>
      <c r="Z35" s="1"/>
      <c r="AA35" s="1"/>
      <c r="AB35" s="25"/>
      <c r="AC35" s="1"/>
      <c r="AD35" s="1"/>
      <c r="AE35" s="1"/>
      <c r="AF35" s="43"/>
      <c r="AG35" s="9"/>
      <c r="AH35" s="83"/>
      <c r="AI35" s="83"/>
      <c r="AJ35" s="83"/>
      <c r="AK35" s="83"/>
      <c r="AL35" s="83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2"/>
      <c r="R36" s="1"/>
      <c r="S36" s="1"/>
      <c r="T36" s="25"/>
      <c r="U36" s="25"/>
      <c r="V36" s="81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83"/>
      <c r="AI36" s="83"/>
      <c r="AJ36" s="83"/>
      <c r="AK36" s="83"/>
      <c r="AL36" s="83"/>
    </row>
    <row r="37" spans="1:38" ht="15" customHeight="1" x14ac:dyDescent="0.25">
      <c r="A37" s="8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81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2"/>
      <c r="R38" s="1"/>
      <c r="S38" s="1"/>
      <c r="T38" s="25"/>
      <c r="U38" s="25"/>
      <c r="V38" s="81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42"/>
      <c r="R39" s="1"/>
      <c r="S39" s="1"/>
      <c r="T39" s="25"/>
      <c r="U39" s="25"/>
      <c r="V39" s="81"/>
      <c r="W39" s="1"/>
      <c r="X39" s="1"/>
      <c r="Y39" s="1"/>
      <c r="Z39" s="1"/>
      <c r="AA39" s="1"/>
      <c r="AB39" s="25"/>
      <c r="AC39" s="1"/>
      <c r="AD39" s="1"/>
      <c r="AE39" s="1"/>
      <c r="AF39" s="43"/>
      <c r="AG39" s="9"/>
    </row>
    <row r="40" spans="1:38" ht="15" customHeight="1" x14ac:dyDescent="0.25">
      <c r="A40" s="84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2"/>
      <c r="N40" s="39"/>
      <c r="O40" s="25"/>
      <c r="P40" s="1"/>
      <c r="Q40" s="42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43"/>
      <c r="AG40" s="9"/>
    </row>
    <row r="41" spans="1:38" ht="15" customHeight="1" x14ac:dyDescent="0.25">
      <c r="A41" s="8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2"/>
      <c r="R41" s="1"/>
      <c r="S41" s="1"/>
      <c r="T41" s="25"/>
      <c r="U41" s="25"/>
      <c r="V41" s="81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42"/>
      <c r="R42" s="1"/>
      <c r="S42" s="1"/>
      <c r="T42" s="25"/>
      <c r="U42" s="25"/>
      <c r="V42" s="81"/>
      <c r="W42" s="1"/>
      <c r="X42" s="1"/>
      <c r="Y42" s="1"/>
      <c r="Z42" s="1"/>
      <c r="AA42" s="1"/>
      <c r="AB42" s="25"/>
      <c r="AC42" s="1"/>
      <c r="AD42" s="1"/>
      <c r="AE42" s="1"/>
      <c r="AF42" s="43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42"/>
      <c r="R43" s="1"/>
      <c r="S43" s="1"/>
      <c r="T43" s="25"/>
      <c r="U43" s="25"/>
      <c r="V43" s="81"/>
      <c r="W43" s="1"/>
      <c r="X43" s="1"/>
      <c r="Y43" s="1"/>
      <c r="Z43" s="1"/>
      <c r="AA43" s="1"/>
      <c r="AB43" s="25"/>
      <c r="AC43" s="1"/>
      <c r="AD43" s="1"/>
      <c r="AE43" s="1"/>
      <c r="AF43" s="43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42"/>
      <c r="R44" s="1"/>
      <c r="S44" s="1"/>
      <c r="T44" s="25"/>
      <c r="U44" s="25"/>
      <c r="V44" s="81"/>
      <c r="W44" s="1"/>
      <c r="X44" s="1"/>
      <c r="Y44" s="1"/>
      <c r="Z44" s="1"/>
      <c r="AA44" s="1"/>
      <c r="AB44" s="25"/>
      <c r="AC44" s="1"/>
      <c r="AD44" s="1"/>
      <c r="AE44" s="1"/>
      <c r="AF44" s="43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81"/>
      <c r="W45" s="1"/>
      <c r="X45" s="1"/>
      <c r="Y45" s="1"/>
      <c r="Z45" s="1"/>
      <c r="AA45" s="1"/>
      <c r="AB45" s="25"/>
      <c r="AC45" s="1"/>
      <c r="AD45" s="1"/>
      <c r="AE45" s="1"/>
      <c r="AF45" s="43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81"/>
      <c r="W46" s="1"/>
      <c r="X46" s="1"/>
      <c r="Y46" s="1"/>
      <c r="Z46" s="1"/>
      <c r="AA46" s="1"/>
      <c r="AB46" s="25"/>
      <c r="AC46" s="1"/>
      <c r="AD46" s="1"/>
      <c r="AE46" s="1"/>
      <c r="AF46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2019-01-23T11:36:05Z</dcterms:modified>
</cp:coreProperties>
</file>