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</sheets>
  <calcPr calcId="145621"/>
</workbook>
</file>

<file path=xl/calcChain.xml><?xml version="1.0" encoding="utf-8"?>
<calcChain xmlns="http://schemas.openxmlformats.org/spreadsheetml/2006/main">
  <c r="AS14" i="4" l="1"/>
  <c r="AQ14" i="4"/>
  <c r="AP14" i="4"/>
  <c r="AO14" i="4"/>
  <c r="AN14" i="4"/>
  <c r="AM14" i="4"/>
  <c r="AG14" i="4"/>
  <c r="K19" i="4" s="1"/>
  <c r="AE14" i="4"/>
  <c r="I19" i="4" s="1"/>
  <c r="AD14" i="4"/>
  <c r="H19" i="4" s="1"/>
  <c r="AC14" i="4"/>
  <c r="G19" i="4" s="1"/>
  <c r="AB14" i="4"/>
  <c r="F19" i="4" s="1"/>
  <c r="AA14" i="4"/>
  <c r="E19" i="4" s="1"/>
  <c r="W14" i="4"/>
  <c r="U14" i="4"/>
  <c r="T14" i="4"/>
  <c r="S14" i="4"/>
  <c r="R14" i="4"/>
  <c r="Q14" i="4"/>
  <c r="K14" i="4"/>
  <c r="K18" i="4" s="1"/>
  <c r="I14" i="4"/>
  <c r="I18" i="4" s="1"/>
  <c r="H14" i="4"/>
  <c r="H18" i="4" s="1"/>
  <c r="G14" i="4"/>
  <c r="G18" i="4" s="1"/>
  <c r="G20" i="4" s="1"/>
  <c r="F14" i="4"/>
  <c r="F18" i="4" s="1"/>
  <c r="E14" i="4"/>
  <c r="E18" i="4" s="1"/>
  <c r="E20" i="4" s="1"/>
  <c r="K20" i="4" l="1"/>
  <c r="O19" i="4"/>
  <c r="H20" i="4"/>
  <c r="M20" i="4" s="1"/>
  <c r="N18" i="4"/>
  <c r="M19" i="4"/>
  <c r="O18" i="4"/>
  <c r="I20" i="4"/>
  <c r="O20" i="4" s="1"/>
  <c r="N19" i="4"/>
  <c r="M18" i="4"/>
  <c r="F20" i="4"/>
  <c r="L18" i="4"/>
  <c r="L19" i="4"/>
  <c r="N20" i="4" l="1"/>
  <c r="L20" i="4"/>
</calcChain>
</file>

<file path=xl/sharedStrings.xml><?xml version="1.0" encoding="utf-8"?>
<sst xmlns="http://schemas.openxmlformats.org/spreadsheetml/2006/main" count="97" uniqueCount="41">
  <si>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</si>
  <si>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</si>
  <si>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</si>
  <si>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</si>
  <si>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</si>
  <si>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</si>
  <si>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</si>
  <si>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</si>
  <si>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</si>
  <si>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</si>
  <si>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</si>
  <si>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</si>
  <si>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Kari Ikonen</t>
  </si>
  <si>
    <t>5.</t>
  </si>
  <si>
    <t>7.</t>
  </si>
  <si>
    <t>8.</t>
  </si>
  <si>
    <t>6.</t>
  </si>
  <si>
    <t>Seurat</t>
  </si>
  <si>
    <t>4.</t>
  </si>
  <si>
    <t>ToU</t>
  </si>
  <si>
    <t>ToU = Tohmajärven Urheilijat  (1934)</t>
  </si>
  <si>
    <t>10.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</si>
  <si>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</si>
  <si>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</si>
  <si>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</si>
  <si>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</si>
  <si>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</si>
  <si>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</si>
  <si>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</si>
  <si>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</si>
  <si>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</si>
  <si>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</si>
  <si>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</si>
  <si>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IlU = Ilomatsin Urheilijat  (1939)</t>
  </si>
  <si>
    <t>Kumuri = Porvoon Kumuri  (1981)</t>
  </si>
  <si>
    <t>3.</t>
  </si>
  <si>
    <t>Kumuri</t>
  </si>
  <si>
    <t>IlU</t>
  </si>
  <si>
    <t>1.</t>
  </si>
  <si>
    <t>2.</t>
  </si>
  <si>
    <t>10.1.1957   Ilomantsi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</si>
</sst>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164" fontId="2" fillId="3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3" borderId="2" xfId="0" applyFont="1" applyFill="1" applyBorder="1"/>
    <xf numFmtId="0" fontId="2" fillId="3" borderId="4" xfId="0" applyFont="1" applyFill="1" applyBorder="1"/>
    <xf numFmtId="0" fontId="2" fillId="2" borderId="0" xfId="0" applyFont="1" applyFill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49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4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2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1" t="s">
        <v>12</v>
      </c>
      <c r="C1" s="2"/>
      <c r="D1" s="3"/>
      <c r="E1" s="4" t="s">
        <v>40</v>
      </c>
      <c r="F1" s="48"/>
      <c r="G1" s="42"/>
      <c r="H1" s="42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48"/>
      <c r="AB1" s="48"/>
      <c r="AC1" s="42"/>
      <c r="AD1" s="42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37" t="s">
        <v>22</v>
      </c>
      <c r="C2" s="38"/>
      <c r="D2" s="39"/>
      <c r="E2" s="8" t="s">
        <v>7</v>
      </c>
      <c r="F2" s="9"/>
      <c r="G2" s="9"/>
      <c r="H2" s="9"/>
      <c r="I2" s="15"/>
      <c r="J2" s="10"/>
      <c r="K2" s="41"/>
      <c r="L2" s="17" t="s">
        <v>23</v>
      </c>
      <c r="M2" s="9"/>
      <c r="N2" s="9"/>
      <c r="O2" s="16"/>
      <c r="P2" s="14"/>
      <c r="Q2" s="17" t="s">
        <v>24</v>
      </c>
      <c r="R2" s="9"/>
      <c r="S2" s="9"/>
      <c r="T2" s="9"/>
      <c r="U2" s="15"/>
      <c r="V2" s="16"/>
      <c r="W2" s="14"/>
      <c r="X2" s="49" t="s">
        <v>25</v>
      </c>
      <c r="Y2" s="50"/>
      <c r="Z2" s="51"/>
      <c r="AA2" s="8" t="s">
        <v>7</v>
      </c>
      <c r="AB2" s="9"/>
      <c r="AC2" s="9"/>
      <c r="AD2" s="9"/>
      <c r="AE2" s="15"/>
      <c r="AF2" s="10"/>
      <c r="AG2" s="41"/>
      <c r="AH2" s="17" t="s">
        <v>26</v>
      </c>
      <c r="AI2" s="9"/>
      <c r="AJ2" s="9"/>
      <c r="AK2" s="16"/>
      <c r="AL2" s="14"/>
      <c r="AM2" s="17" t="s">
        <v>24</v>
      </c>
      <c r="AN2" s="9"/>
      <c r="AO2" s="9"/>
      <c r="AP2" s="9"/>
      <c r="AQ2" s="15"/>
      <c r="AR2" s="16"/>
      <c r="AS2" s="47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7"/>
      <c r="L3" s="13" t="s">
        <v>4</v>
      </c>
      <c r="M3" s="13" t="s">
        <v>5</v>
      </c>
      <c r="N3" s="13" t="s">
        <v>27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7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7"/>
      <c r="AH3" s="13" t="s">
        <v>4</v>
      </c>
      <c r="AI3" s="13" t="s">
        <v>5</v>
      </c>
      <c r="AJ3" s="13" t="s">
        <v>27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7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19"/>
      <c r="C4" s="19"/>
      <c r="D4" s="20"/>
      <c r="E4" s="19"/>
      <c r="F4" s="19"/>
      <c r="G4" s="19"/>
      <c r="H4" s="19"/>
      <c r="I4" s="19"/>
      <c r="J4" s="25"/>
      <c r="K4" s="21"/>
      <c r="L4" s="52"/>
      <c r="M4" s="13"/>
      <c r="N4" s="13"/>
      <c r="O4" s="13"/>
      <c r="P4" s="18"/>
      <c r="Q4" s="19"/>
      <c r="R4" s="19"/>
      <c r="S4" s="22"/>
      <c r="T4" s="19"/>
      <c r="U4" s="19"/>
      <c r="V4" s="53"/>
      <c r="W4" s="21"/>
      <c r="X4" s="19">
        <v>1983</v>
      </c>
      <c r="Y4" s="19" t="s">
        <v>35</v>
      </c>
      <c r="Z4" s="1" t="s">
        <v>36</v>
      </c>
      <c r="AA4" s="19">
        <v>18</v>
      </c>
      <c r="AB4" s="19">
        <v>1</v>
      </c>
      <c r="AC4" s="19">
        <v>13</v>
      </c>
      <c r="AD4" s="19">
        <v>18</v>
      </c>
      <c r="AE4" s="19"/>
      <c r="AF4" s="26"/>
      <c r="AG4" s="40"/>
      <c r="AH4" s="13"/>
      <c r="AI4" s="13"/>
      <c r="AJ4" s="13"/>
      <c r="AK4" s="13"/>
      <c r="AL4" s="18"/>
      <c r="AM4" s="19"/>
      <c r="AN4" s="19"/>
      <c r="AO4" s="19"/>
      <c r="AP4" s="19"/>
      <c r="AQ4" s="19"/>
      <c r="AR4" s="54"/>
      <c r="AS4" s="55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19"/>
      <c r="C5" s="19"/>
      <c r="D5" s="20"/>
      <c r="E5" s="19"/>
      <c r="F5" s="19"/>
      <c r="G5" s="19"/>
      <c r="H5" s="19"/>
      <c r="I5" s="19"/>
      <c r="J5" s="25"/>
      <c r="K5" s="21"/>
      <c r="L5" s="52"/>
      <c r="M5" s="13"/>
      <c r="N5" s="13"/>
      <c r="O5" s="13"/>
      <c r="P5" s="18"/>
      <c r="Q5" s="19"/>
      <c r="R5" s="19"/>
      <c r="S5" s="22"/>
      <c r="T5" s="19"/>
      <c r="U5" s="19"/>
      <c r="V5" s="53"/>
      <c r="W5" s="21"/>
      <c r="X5" s="19">
        <v>1984</v>
      </c>
      <c r="Y5" s="19" t="s">
        <v>13</v>
      </c>
      <c r="Z5" s="1" t="s">
        <v>36</v>
      </c>
      <c r="AA5" s="19">
        <v>18</v>
      </c>
      <c r="AB5" s="19">
        <v>0</v>
      </c>
      <c r="AC5" s="19">
        <v>22</v>
      </c>
      <c r="AD5" s="19">
        <v>28</v>
      </c>
      <c r="AE5" s="19"/>
      <c r="AF5" s="26"/>
      <c r="AG5" s="18"/>
      <c r="AH5" s="13"/>
      <c r="AI5" s="13" t="s">
        <v>14</v>
      </c>
      <c r="AJ5" s="13" t="s">
        <v>15</v>
      </c>
      <c r="AK5" s="13"/>
      <c r="AL5" s="18"/>
      <c r="AM5" s="19"/>
      <c r="AN5" s="19"/>
      <c r="AO5" s="19"/>
      <c r="AP5" s="19"/>
      <c r="AQ5" s="19"/>
      <c r="AR5" s="54"/>
      <c r="AS5" s="55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19">
        <v>1985</v>
      </c>
      <c r="C6" s="19" t="s">
        <v>13</v>
      </c>
      <c r="D6" s="20" t="s">
        <v>19</v>
      </c>
      <c r="E6" s="19">
        <v>22</v>
      </c>
      <c r="F6" s="19">
        <v>1</v>
      </c>
      <c r="G6" s="19">
        <v>10</v>
      </c>
      <c r="H6" s="19">
        <v>19</v>
      </c>
      <c r="I6" s="19"/>
      <c r="J6" s="25"/>
      <c r="K6" s="21"/>
      <c r="L6" s="52"/>
      <c r="M6" s="13"/>
      <c r="N6" s="13"/>
      <c r="O6" s="13"/>
      <c r="P6" s="18"/>
      <c r="Q6" s="19"/>
      <c r="R6" s="19"/>
      <c r="S6" s="22"/>
      <c r="T6" s="19"/>
      <c r="U6" s="19"/>
      <c r="V6" s="53"/>
      <c r="W6" s="21"/>
      <c r="X6" s="19"/>
      <c r="Y6" s="23"/>
      <c r="Z6" s="20"/>
      <c r="AA6" s="19"/>
      <c r="AB6" s="19"/>
      <c r="AC6" s="19"/>
      <c r="AD6" s="22"/>
      <c r="AE6" s="19"/>
      <c r="AF6" s="26"/>
      <c r="AG6" s="18"/>
      <c r="AH6" s="13"/>
      <c r="AI6" s="13"/>
      <c r="AJ6" s="13"/>
      <c r="AK6" s="13"/>
      <c r="AL6" s="18"/>
      <c r="AM6" s="19"/>
      <c r="AN6" s="19"/>
      <c r="AO6" s="19"/>
      <c r="AP6" s="19"/>
      <c r="AQ6" s="19"/>
      <c r="AR6" s="54"/>
      <c r="AS6" s="55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19">
        <v>1986</v>
      </c>
      <c r="C7" s="19" t="s">
        <v>15</v>
      </c>
      <c r="D7" s="20" t="s">
        <v>19</v>
      </c>
      <c r="E7" s="19">
        <v>22</v>
      </c>
      <c r="F7" s="19">
        <v>4</v>
      </c>
      <c r="G7" s="19">
        <v>29</v>
      </c>
      <c r="H7" s="19">
        <v>21</v>
      </c>
      <c r="I7" s="19"/>
      <c r="J7" s="25"/>
      <c r="K7" s="18"/>
      <c r="L7" s="13" t="s">
        <v>18</v>
      </c>
      <c r="M7" s="13"/>
      <c r="N7" s="13" t="s">
        <v>13</v>
      </c>
      <c r="O7" s="13"/>
      <c r="P7" s="18"/>
      <c r="Q7" s="19"/>
      <c r="R7" s="19"/>
      <c r="S7" s="22"/>
      <c r="T7" s="19"/>
      <c r="U7" s="19"/>
      <c r="V7" s="53"/>
      <c r="W7" s="21"/>
      <c r="X7" s="19"/>
      <c r="Y7" s="23"/>
      <c r="Z7" s="20"/>
      <c r="AA7" s="19"/>
      <c r="AB7" s="19"/>
      <c r="AC7" s="19"/>
      <c r="AD7" s="22"/>
      <c r="AE7" s="19"/>
      <c r="AF7" s="25"/>
      <c r="AG7" s="21"/>
      <c r="AH7" s="13"/>
      <c r="AI7" s="13"/>
      <c r="AJ7" s="13"/>
      <c r="AK7" s="13"/>
      <c r="AL7" s="18"/>
      <c r="AM7" s="19"/>
      <c r="AN7" s="19"/>
      <c r="AO7" s="19"/>
      <c r="AP7" s="19"/>
      <c r="AQ7" s="19"/>
      <c r="AR7" s="54"/>
      <c r="AS7" s="55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19">
        <v>1987</v>
      </c>
      <c r="C8" s="19" t="s">
        <v>14</v>
      </c>
      <c r="D8" s="20" t="s">
        <v>19</v>
      </c>
      <c r="E8" s="19">
        <v>22</v>
      </c>
      <c r="F8" s="19">
        <v>0</v>
      </c>
      <c r="G8" s="19">
        <v>13</v>
      </c>
      <c r="H8" s="19">
        <v>11</v>
      </c>
      <c r="I8" s="19"/>
      <c r="J8" s="25"/>
      <c r="K8" s="18"/>
      <c r="L8" s="13"/>
      <c r="M8" s="13"/>
      <c r="N8" s="13"/>
      <c r="O8" s="13"/>
      <c r="P8" s="18"/>
      <c r="Q8" s="19"/>
      <c r="R8" s="19"/>
      <c r="S8" s="22"/>
      <c r="T8" s="19"/>
      <c r="U8" s="19"/>
      <c r="V8" s="53"/>
      <c r="W8" s="21"/>
      <c r="X8" s="19"/>
      <c r="Y8" s="23"/>
      <c r="Z8" s="20"/>
      <c r="AA8" s="19"/>
      <c r="AB8" s="19"/>
      <c r="AC8" s="19"/>
      <c r="AD8" s="22"/>
      <c r="AE8" s="19"/>
      <c r="AF8" s="25"/>
      <c r="AG8" s="21"/>
      <c r="AH8" s="13"/>
      <c r="AI8" s="13"/>
      <c r="AJ8" s="13"/>
      <c r="AK8" s="13"/>
      <c r="AL8" s="18"/>
      <c r="AM8" s="19"/>
      <c r="AN8" s="19"/>
      <c r="AO8" s="19"/>
      <c r="AP8" s="19"/>
      <c r="AQ8" s="19"/>
      <c r="AR8" s="54"/>
      <c r="AS8" s="55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19">
        <v>1988</v>
      </c>
      <c r="C9" s="19" t="s">
        <v>21</v>
      </c>
      <c r="D9" s="20" t="s">
        <v>19</v>
      </c>
      <c r="E9" s="19">
        <v>22</v>
      </c>
      <c r="F9" s="19">
        <v>0</v>
      </c>
      <c r="G9" s="19">
        <v>9</v>
      </c>
      <c r="H9" s="19">
        <v>9</v>
      </c>
      <c r="I9" s="19"/>
      <c r="J9" s="25"/>
      <c r="K9" s="18"/>
      <c r="L9" s="13"/>
      <c r="M9" s="13"/>
      <c r="N9" s="13"/>
      <c r="O9" s="13"/>
      <c r="P9" s="18"/>
      <c r="Q9" s="19"/>
      <c r="R9" s="19"/>
      <c r="S9" s="22"/>
      <c r="T9" s="19"/>
      <c r="U9" s="19"/>
      <c r="V9" s="53"/>
      <c r="W9" s="21"/>
      <c r="X9" s="19"/>
      <c r="Y9" s="23"/>
      <c r="Z9" s="20"/>
      <c r="AA9" s="19"/>
      <c r="AB9" s="19"/>
      <c r="AC9" s="19"/>
      <c r="AD9" s="22"/>
      <c r="AE9" s="19"/>
      <c r="AF9" s="25"/>
      <c r="AG9" s="21"/>
      <c r="AH9" s="13"/>
      <c r="AI9" s="13"/>
      <c r="AJ9" s="13"/>
      <c r="AK9" s="13"/>
      <c r="AL9" s="18"/>
      <c r="AM9" s="19"/>
      <c r="AN9" s="19"/>
      <c r="AO9" s="19"/>
      <c r="AP9" s="19"/>
      <c r="AQ9" s="19"/>
      <c r="AR9" s="54"/>
      <c r="AS9" s="55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19"/>
      <c r="C10" s="23"/>
      <c r="D10" s="20"/>
      <c r="E10" s="19"/>
      <c r="F10" s="19"/>
      <c r="G10" s="19"/>
      <c r="H10" s="22"/>
      <c r="I10" s="19"/>
      <c r="J10" s="25"/>
      <c r="K10" s="21"/>
      <c r="L10" s="52"/>
      <c r="M10" s="13"/>
      <c r="N10" s="13"/>
      <c r="O10" s="13"/>
      <c r="P10" s="18"/>
      <c r="Q10" s="19"/>
      <c r="R10" s="19"/>
      <c r="S10" s="22"/>
      <c r="T10" s="19"/>
      <c r="U10" s="19"/>
      <c r="V10" s="53"/>
      <c r="W10" s="21"/>
      <c r="X10" s="19"/>
      <c r="Y10" s="23"/>
      <c r="Z10" s="20"/>
      <c r="AA10" s="19"/>
      <c r="AB10" s="19"/>
      <c r="AC10" s="19"/>
      <c r="AD10" s="22"/>
      <c r="AE10" s="19"/>
      <c r="AF10" s="25"/>
      <c r="AG10" s="21"/>
      <c r="AH10" s="13"/>
      <c r="AI10" s="13"/>
      <c r="AJ10" s="13"/>
      <c r="AK10" s="13"/>
      <c r="AL10" s="18"/>
      <c r="AM10" s="19"/>
      <c r="AN10" s="19"/>
      <c r="AO10" s="19"/>
      <c r="AP10" s="19"/>
      <c r="AQ10" s="19"/>
      <c r="AR10" s="54"/>
      <c r="AS10" s="55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19"/>
      <c r="C11" s="23"/>
      <c r="D11" s="20"/>
      <c r="E11" s="19"/>
      <c r="F11" s="19"/>
      <c r="G11" s="19"/>
      <c r="H11" s="22"/>
      <c r="I11" s="19"/>
      <c r="J11" s="25"/>
      <c r="K11" s="21"/>
      <c r="L11" s="52"/>
      <c r="M11" s="13"/>
      <c r="N11" s="13"/>
      <c r="O11" s="13"/>
      <c r="P11" s="18"/>
      <c r="Q11" s="19"/>
      <c r="R11" s="19"/>
      <c r="S11" s="22"/>
      <c r="T11" s="19"/>
      <c r="U11" s="19"/>
      <c r="V11" s="53"/>
      <c r="W11" s="21"/>
      <c r="X11" s="19">
        <v>1990</v>
      </c>
      <c r="Y11" s="19" t="s">
        <v>35</v>
      </c>
      <c r="Z11" s="24" t="s">
        <v>37</v>
      </c>
      <c r="AA11" s="19">
        <v>22</v>
      </c>
      <c r="AB11" s="19">
        <v>4</v>
      </c>
      <c r="AC11" s="19">
        <v>37</v>
      </c>
      <c r="AD11" s="19">
        <v>26</v>
      </c>
      <c r="AE11" s="19"/>
      <c r="AF11" s="26"/>
      <c r="AG11" s="18"/>
      <c r="AH11" s="19" t="s">
        <v>38</v>
      </c>
      <c r="AI11" s="11"/>
      <c r="AJ11" s="19" t="s">
        <v>39</v>
      </c>
      <c r="AK11" s="13"/>
      <c r="AL11" s="18"/>
      <c r="AM11" s="19"/>
      <c r="AN11" s="19"/>
      <c r="AO11" s="19"/>
      <c r="AP11" s="19"/>
      <c r="AQ11" s="19"/>
      <c r="AR11" s="54"/>
      <c r="AS11" s="55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19"/>
      <c r="C12" s="23"/>
      <c r="D12" s="20"/>
      <c r="E12" s="19"/>
      <c r="F12" s="19"/>
      <c r="G12" s="19"/>
      <c r="H12" s="22"/>
      <c r="I12" s="19"/>
      <c r="J12" s="25"/>
      <c r="K12" s="21"/>
      <c r="L12" s="52"/>
      <c r="M12" s="13"/>
      <c r="N12" s="13"/>
      <c r="O12" s="13"/>
      <c r="P12" s="18"/>
      <c r="Q12" s="19"/>
      <c r="R12" s="19"/>
      <c r="S12" s="22"/>
      <c r="T12" s="19"/>
      <c r="U12" s="19"/>
      <c r="V12" s="53"/>
      <c r="W12" s="21"/>
      <c r="X12" s="19">
        <v>1991</v>
      </c>
      <c r="Y12" s="19" t="s">
        <v>16</v>
      </c>
      <c r="Z12" s="24" t="s">
        <v>37</v>
      </c>
      <c r="AA12" s="19">
        <v>22</v>
      </c>
      <c r="AB12" s="19">
        <v>8</v>
      </c>
      <c r="AC12" s="19">
        <v>39</v>
      </c>
      <c r="AD12" s="19">
        <v>35</v>
      </c>
      <c r="AE12" s="19"/>
      <c r="AF12" s="26"/>
      <c r="AG12" s="18"/>
      <c r="AH12" s="19" t="s">
        <v>39</v>
      </c>
      <c r="AI12" s="13" t="s">
        <v>15</v>
      </c>
      <c r="AJ12" s="19" t="s">
        <v>39</v>
      </c>
      <c r="AK12" s="13"/>
      <c r="AL12" s="18"/>
      <c r="AM12" s="19"/>
      <c r="AN12" s="19"/>
      <c r="AO12" s="19"/>
      <c r="AP12" s="19"/>
      <c r="AQ12" s="19"/>
      <c r="AR12" s="54"/>
      <c r="AS12" s="55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19"/>
      <c r="C13" s="23"/>
      <c r="D13" s="20"/>
      <c r="E13" s="19"/>
      <c r="F13" s="19"/>
      <c r="G13" s="19"/>
      <c r="H13" s="22"/>
      <c r="I13" s="19"/>
      <c r="J13" s="25"/>
      <c r="K13" s="21"/>
      <c r="L13" s="52"/>
      <c r="M13" s="13"/>
      <c r="N13" s="13"/>
      <c r="O13" s="13"/>
      <c r="P13" s="18"/>
      <c r="Q13" s="19"/>
      <c r="R13" s="19"/>
      <c r="S13" s="22"/>
      <c r="T13" s="19"/>
      <c r="U13" s="19"/>
      <c r="V13" s="53"/>
      <c r="W13" s="21"/>
      <c r="X13" s="19">
        <v>1992</v>
      </c>
      <c r="Y13" s="19" t="s">
        <v>13</v>
      </c>
      <c r="Z13" s="24" t="s">
        <v>37</v>
      </c>
      <c r="AA13" s="19">
        <v>22</v>
      </c>
      <c r="AB13" s="19">
        <v>3</v>
      </c>
      <c r="AC13" s="19">
        <v>18</v>
      </c>
      <c r="AD13" s="19">
        <v>36</v>
      </c>
      <c r="AE13" s="19"/>
      <c r="AF13" s="26"/>
      <c r="AG13" s="18"/>
      <c r="AH13" s="11"/>
      <c r="AI13" s="13" t="s">
        <v>15</v>
      </c>
      <c r="AJ13" s="11"/>
      <c r="AK13" s="13"/>
      <c r="AL13" s="18"/>
      <c r="AM13" s="19"/>
      <c r="AN13" s="19"/>
      <c r="AO13" s="19"/>
      <c r="AP13" s="19"/>
      <c r="AQ13" s="19"/>
      <c r="AR13" s="54"/>
      <c r="AS13" s="55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ht="14.25" x14ac:dyDescent="0.2">
      <c r="A14" s="31"/>
      <c r="B14" s="43" t="s">
        <v>28</v>
      </c>
      <c r="C14" s="46"/>
      <c r="D14" s="45"/>
      <c r="E14" s="44">
        <f>SUM(E4:E13)</f>
        <v>88</v>
      </c>
      <c r="F14" s="44">
        <f>SUM(F4:F13)</f>
        <v>5</v>
      </c>
      <c r="G14" s="44">
        <f>SUM(G4:G13)</f>
        <v>61</v>
      </c>
      <c r="H14" s="44">
        <f>SUM(H4:H13)</f>
        <v>60</v>
      </c>
      <c r="I14" s="44">
        <f>SUM(I4:I13)</f>
        <v>0</v>
      </c>
      <c r="J14" s="56">
        <v>0</v>
      </c>
      <c r="K14" s="41">
        <f>SUM(K4:K13)</f>
        <v>0</v>
      </c>
      <c r="L14" s="17"/>
      <c r="M14" s="15"/>
      <c r="N14" s="57"/>
      <c r="O14" s="58"/>
      <c r="P14" s="18"/>
      <c r="Q14" s="44">
        <f>SUM(Q4:Q13)</f>
        <v>0</v>
      </c>
      <c r="R14" s="44">
        <f>SUM(R4:R13)</f>
        <v>0</v>
      </c>
      <c r="S14" s="44">
        <f>SUM(S4:S13)</f>
        <v>0</v>
      </c>
      <c r="T14" s="44">
        <f>SUM(T4:T13)</f>
        <v>0</v>
      </c>
      <c r="U14" s="44">
        <f>SUM(U4:U13)</f>
        <v>0</v>
      </c>
      <c r="V14" s="30">
        <v>0</v>
      </c>
      <c r="W14" s="41">
        <f>SUM(W4:W13)</f>
        <v>0</v>
      </c>
      <c r="X14" s="11" t="s">
        <v>28</v>
      </c>
      <c r="Y14" s="12"/>
      <c r="Z14" s="10"/>
      <c r="AA14" s="44">
        <f>SUM(AA4:AA13)</f>
        <v>102</v>
      </c>
      <c r="AB14" s="44">
        <f>SUM(AB4:AB13)</f>
        <v>16</v>
      </c>
      <c r="AC14" s="44">
        <f>SUM(AC4:AC13)</f>
        <v>129</v>
      </c>
      <c r="AD14" s="44">
        <f>SUM(AD4:AD13)</f>
        <v>143</v>
      </c>
      <c r="AE14" s="44">
        <f>SUM(AE4:AE13)</f>
        <v>0</v>
      </c>
      <c r="AF14" s="56">
        <v>0</v>
      </c>
      <c r="AG14" s="41">
        <f>SUM(AG4:AG13)</f>
        <v>0</v>
      </c>
      <c r="AH14" s="17"/>
      <c r="AI14" s="15"/>
      <c r="AJ14" s="57"/>
      <c r="AK14" s="58"/>
      <c r="AL14" s="18"/>
      <c r="AM14" s="44">
        <f>SUM(AM4:AM13)</f>
        <v>0</v>
      </c>
      <c r="AN14" s="44">
        <f>SUM(AN4:AN13)</f>
        <v>0</v>
      </c>
      <c r="AO14" s="44">
        <f>SUM(AO4:AO13)</f>
        <v>0</v>
      </c>
      <c r="AP14" s="44">
        <f>SUM(AP4:AP13)</f>
        <v>0</v>
      </c>
      <c r="AQ14" s="44">
        <f>SUM(AQ4:AQ13)</f>
        <v>0</v>
      </c>
      <c r="AR14" s="56">
        <v>0</v>
      </c>
      <c r="AS14" s="47">
        <f>SUM(AS4:AS13)</f>
        <v>0</v>
      </c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2"/>
      <c r="K15" s="21"/>
      <c r="L15" s="18"/>
      <c r="M15" s="18"/>
      <c r="N15" s="18"/>
      <c r="O15" s="18"/>
      <c r="P15" s="31"/>
      <c r="Q15" s="31"/>
      <c r="R15" s="33"/>
      <c r="S15" s="31"/>
      <c r="T15" s="31"/>
      <c r="U15" s="18"/>
      <c r="V15" s="18"/>
      <c r="W15" s="21"/>
      <c r="X15" s="31"/>
      <c r="Y15" s="31"/>
      <c r="Z15" s="31"/>
      <c r="AA15" s="31"/>
      <c r="AB15" s="31"/>
      <c r="AC15" s="31"/>
      <c r="AD15" s="31"/>
      <c r="AE15" s="31"/>
      <c r="AF15" s="32"/>
      <c r="AG15" s="21"/>
      <c r="AH15" s="18"/>
      <c r="AI15" s="18"/>
      <c r="AJ15" s="18"/>
      <c r="AK15" s="18"/>
      <c r="AL15" s="31"/>
      <c r="AM15" s="31"/>
      <c r="AN15" s="33"/>
      <c r="AO15" s="31"/>
      <c r="AP15" s="31"/>
      <c r="AQ15" s="18"/>
      <c r="AR15" s="18"/>
      <c r="AS15" s="2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x14ac:dyDescent="0.25">
      <c r="A16" s="31"/>
      <c r="B16" s="59" t="s">
        <v>29</v>
      </c>
      <c r="C16" s="60"/>
      <c r="D16" s="61"/>
      <c r="E16" s="10" t="s">
        <v>2</v>
      </c>
      <c r="F16" s="13" t="s">
        <v>6</v>
      </c>
      <c r="G16" s="10" t="s">
        <v>4</v>
      </c>
      <c r="H16" s="13" t="s">
        <v>5</v>
      </c>
      <c r="I16" s="13" t="s">
        <v>8</v>
      </c>
      <c r="J16" s="13" t="s">
        <v>9</v>
      </c>
      <c r="K16" s="18"/>
      <c r="L16" s="13" t="s">
        <v>10</v>
      </c>
      <c r="M16" s="13" t="s">
        <v>11</v>
      </c>
      <c r="N16" s="13" t="s">
        <v>30</v>
      </c>
      <c r="O16" s="13" t="s">
        <v>31</v>
      </c>
      <c r="Q16" s="33"/>
      <c r="R16" s="33" t="s">
        <v>17</v>
      </c>
      <c r="S16" s="33"/>
      <c r="T16" s="36" t="s">
        <v>34</v>
      </c>
      <c r="U16" s="18"/>
      <c r="V16" s="21"/>
      <c r="W16" s="21"/>
      <c r="X16" s="62"/>
      <c r="Y16" s="62"/>
      <c r="Z16" s="62"/>
      <c r="AA16" s="62"/>
      <c r="AB16" s="62"/>
      <c r="AC16" s="33"/>
      <c r="AD16" s="33"/>
      <c r="AE16" s="33"/>
      <c r="AF16" s="31"/>
      <c r="AG16" s="31"/>
      <c r="AH16" s="31"/>
      <c r="AI16" s="31"/>
      <c r="AJ16" s="31"/>
      <c r="AK16" s="31"/>
      <c r="AM16" s="21"/>
      <c r="AN16" s="62"/>
      <c r="AO16" s="62"/>
      <c r="AP16" s="62"/>
      <c r="AQ16" s="62"/>
      <c r="AR16" s="62"/>
      <c r="AS16" s="62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x14ac:dyDescent="0.25">
      <c r="A17" s="31"/>
      <c r="B17" s="34" t="s">
        <v>32</v>
      </c>
      <c r="C17" s="7"/>
      <c r="D17" s="35"/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4">
        <v>0</v>
      </c>
      <c r="K17" s="31">
        <v>0</v>
      </c>
      <c r="L17" s="65">
        <v>0</v>
      </c>
      <c r="M17" s="65">
        <v>0</v>
      </c>
      <c r="N17" s="65">
        <v>0</v>
      </c>
      <c r="O17" s="65">
        <v>0</v>
      </c>
      <c r="Q17" s="33"/>
      <c r="R17" s="33"/>
      <c r="S17" s="33"/>
      <c r="T17" s="36" t="s">
        <v>20</v>
      </c>
      <c r="U17" s="31"/>
      <c r="V17" s="31"/>
      <c r="W17" s="31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1"/>
      <c r="AL17" s="31"/>
      <c r="AM17" s="31"/>
      <c r="AN17" s="33"/>
      <c r="AO17" s="33"/>
      <c r="AP17" s="33"/>
      <c r="AQ17" s="33"/>
      <c r="AR17" s="33"/>
      <c r="AS17" s="33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x14ac:dyDescent="0.25">
      <c r="A18" s="31"/>
      <c r="B18" s="66" t="s">
        <v>22</v>
      </c>
      <c r="C18" s="67"/>
      <c r="D18" s="68"/>
      <c r="E18" s="63">
        <f>PRODUCT(E14+Q14)</f>
        <v>88</v>
      </c>
      <c r="F18" s="63">
        <f>PRODUCT(F14+R14)</f>
        <v>5</v>
      </c>
      <c r="G18" s="63">
        <f>PRODUCT(G14+S14)</f>
        <v>61</v>
      </c>
      <c r="H18" s="63">
        <f>PRODUCT(H14+T14)</f>
        <v>60</v>
      </c>
      <c r="I18" s="63">
        <f>PRODUCT(I14+U14)</f>
        <v>0</v>
      </c>
      <c r="J18" s="64">
        <v>0</v>
      </c>
      <c r="K18" s="31">
        <f>PRODUCT(K14+W14)</f>
        <v>0</v>
      </c>
      <c r="L18" s="65">
        <f>PRODUCT((F18+G18)/E18)</f>
        <v>0.75</v>
      </c>
      <c r="M18" s="65">
        <f>PRODUCT(H18/E18)</f>
        <v>0.68181818181818177</v>
      </c>
      <c r="N18" s="65">
        <f>PRODUCT((F18+G18+H18)/E18)</f>
        <v>1.4318181818181819</v>
      </c>
      <c r="O18" s="65">
        <f>PRODUCT(I18/E18)</f>
        <v>0</v>
      </c>
      <c r="Q18" s="33"/>
      <c r="R18" s="33"/>
      <c r="S18" s="33"/>
      <c r="T18" s="36" t="s">
        <v>33</v>
      </c>
      <c r="U18" s="31"/>
      <c r="V18" s="31"/>
      <c r="W18" s="31"/>
      <c r="X18" s="31"/>
      <c r="Y18" s="31"/>
      <c r="Z18" s="31"/>
      <c r="AA18" s="31"/>
      <c r="AB18" s="31"/>
      <c r="AC18" s="33"/>
      <c r="AD18" s="33"/>
      <c r="AE18" s="33"/>
      <c r="AF18" s="33"/>
      <c r="AG18" s="33"/>
      <c r="AH18" s="33"/>
      <c r="AI18" s="33"/>
      <c r="AJ18" s="33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x14ac:dyDescent="0.25">
      <c r="A19" s="31"/>
      <c r="B19" s="27" t="s">
        <v>25</v>
      </c>
      <c r="C19" s="29"/>
      <c r="D19" s="28"/>
      <c r="E19" s="63">
        <f>PRODUCT(AA14+AM14)</f>
        <v>102</v>
      </c>
      <c r="F19" s="63">
        <f>PRODUCT(AB14+AN14)</f>
        <v>16</v>
      </c>
      <c r="G19" s="63">
        <f>PRODUCT(AC14+AO14)</f>
        <v>129</v>
      </c>
      <c r="H19" s="63">
        <f>PRODUCT(AD14+AP14)</f>
        <v>143</v>
      </c>
      <c r="I19" s="63">
        <f>PRODUCT(AE14+AQ14)</f>
        <v>0</v>
      </c>
      <c r="J19" s="64">
        <v>0</v>
      </c>
      <c r="K19" s="18">
        <f>PRODUCT(AG14+AS14)</f>
        <v>0</v>
      </c>
      <c r="L19" s="65">
        <f>PRODUCT((F19+G19)/E19)</f>
        <v>1.4215686274509804</v>
      </c>
      <c r="M19" s="65">
        <f>PRODUCT(H19/E19)</f>
        <v>1.4019607843137254</v>
      </c>
      <c r="N19" s="65">
        <f>PRODUCT((F19+G19+H19)/E19)</f>
        <v>2.8235294117647061</v>
      </c>
      <c r="O19" s="65">
        <f>PRODUCT(I19/E19)</f>
        <v>0</v>
      </c>
      <c r="Q19" s="33"/>
      <c r="R19" s="33"/>
      <c r="S19" s="31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33"/>
      <c r="AK19" s="31"/>
      <c r="AL19" s="18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x14ac:dyDescent="0.25">
      <c r="A20" s="31"/>
      <c r="B20" s="69" t="s">
        <v>28</v>
      </c>
      <c r="C20" s="70"/>
      <c r="D20" s="71"/>
      <c r="E20" s="63">
        <f>SUM(E17:E19)</f>
        <v>190</v>
      </c>
      <c r="F20" s="63">
        <f t="shared" ref="F20:I20" si="0">SUM(F17:F19)</f>
        <v>21</v>
      </c>
      <c r="G20" s="63">
        <f t="shared" si="0"/>
        <v>190</v>
      </c>
      <c r="H20" s="63">
        <f t="shared" si="0"/>
        <v>203</v>
      </c>
      <c r="I20" s="63">
        <f t="shared" si="0"/>
        <v>0</v>
      </c>
      <c r="J20" s="64">
        <v>0</v>
      </c>
      <c r="K20" s="31">
        <f>SUM(K17:K19)</f>
        <v>0</v>
      </c>
      <c r="L20" s="65">
        <f>PRODUCT((F20+G20)/E20)</f>
        <v>1.1105263157894736</v>
      </c>
      <c r="M20" s="65">
        <f>PRODUCT(H20/E20)</f>
        <v>1.0684210526315789</v>
      </c>
      <c r="N20" s="65">
        <f>PRODUCT((F20+G20+H20)/E20)</f>
        <v>2.1789473684210527</v>
      </c>
      <c r="O20" s="65">
        <f>PRODUCT(I20/E20)</f>
        <v>0</v>
      </c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33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18"/>
      <c r="F21" s="18"/>
      <c r="G21" s="18"/>
      <c r="H21" s="18"/>
      <c r="I21" s="18"/>
      <c r="J21" s="31"/>
      <c r="K21" s="31"/>
      <c r="L21" s="18"/>
      <c r="M21" s="18"/>
      <c r="N21" s="18"/>
      <c r="O21" s="18"/>
      <c r="P21" s="31"/>
      <c r="Q21" s="31"/>
      <c r="R21" s="31"/>
      <c r="S21" s="31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33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33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33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33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33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33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33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33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33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33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33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33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33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33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33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33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33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33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33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33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33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33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33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33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33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33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33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33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33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33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33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33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33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33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33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33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33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33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33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33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33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33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33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33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33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33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33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33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33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33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33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33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33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33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33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33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J77" s="31"/>
      <c r="K77" s="31"/>
      <c r="L77"/>
      <c r="M77"/>
      <c r="N77"/>
      <c r="O77"/>
      <c r="P77"/>
      <c r="Q77" s="31"/>
      <c r="R77" s="31"/>
      <c r="S77" s="31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33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J78" s="31"/>
      <c r="K78" s="31"/>
      <c r="L78"/>
      <c r="M78"/>
      <c r="N78"/>
      <c r="O78"/>
      <c r="P78"/>
      <c r="Q78" s="31"/>
      <c r="R78" s="31"/>
      <c r="S78" s="31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33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J79" s="31"/>
      <c r="K79" s="31"/>
      <c r="L79"/>
      <c r="M79"/>
      <c r="N79"/>
      <c r="O79"/>
      <c r="P79"/>
      <c r="Q79" s="31"/>
      <c r="R79" s="31"/>
      <c r="S79" s="31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33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J80" s="31"/>
      <c r="K80" s="31"/>
      <c r="L80"/>
      <c r="M80"/>
      <c r="N80"/>
      <c r="O80"/>
      <c r="P80"/>
      <c r="Q80" s="31"/>
      <c r="R80" s="31"/>
      <c r="S80" s="31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33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J81" s="31"/>
      <c r="K81" s="31"/>
      <c r="L81"/>
      <c r="M81"/>
      <c r="N81"/>
      <c r="O81"/>
      <c r="P81"/>
      <c r="Q81" s="31"/>
      <c r="R81" s="31"/>
      <c r="S81" s="31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33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33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33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33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33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33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33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31"/>
      <c r="R88" s="31"/>
      <c r="S88" s="31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33"/>
      <c r="AK88" s="31"/>
      <c r="AL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31"/>
      <c r="R89" s="31"/>
      <c r="S89" s="31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33"/>
      <c r="AK89" s="31"/>
      <c r="AL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31"/>
      <c r="R90" s="31"/>
      <c r="S90" s="31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33"/>
      <c r="AK90" s="31"/>
      <c r="AL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31"/>
      <c r="R91" s="31"/>
      <c r="S91" s="31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33"/>
      <c r="AK91" s="31"/>
      <c r="AL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31"/>
      <c r="R92" s="31"/>
      <c r="S92" s="31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33"/>
      <c r="AK92" s="31"/>
      <c r="AL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33"/>
      <c r="AK93" s="31"/>
      <c r="AL93" s="18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33"/>
      <c r="AK94" s="31"/>
      <c r="AL94" s="18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33"/>
      <c r="AK95" s="31"/>
      <c r="AL95" s="18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33"/>
      <c r="AK96" s="31"/>
      <c r="AL96" s="18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33"/>
      <c r="AK97" s="31"/>
      <c r="AL97" s="18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33"/>
      <c r="AK98" s="31"/>
      <c r="AL98" s="18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33"/>
      <c r="AK99" s="31"/>
      <c r="AL99" s="18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33"/>
      <c r="AK100" s="31"/>
      <c r="AL100" s="18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33"/>
      <c r="AK101" s="31"/>
      <c r="AL101" s="18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33"/>
      <c r="AK102" s="31"/>
      <c r="AL102" s="18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33"/>
      <c r="AK103" s="31"/>
      <c r="AL103" s="18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33"/>
      <c r="AK104" s="31"/>
      <c r="AL104" s="18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33"/>
      <c r="AK105" s="31"/>
      <c r="AL105" s="18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33"/>
      <c r="AK106" s="31"/>
      <c r="AL106" s="18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33"/>
      <c r="AK107" s="31"/>
      <c r="AL107" s="18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33"/>
      <c r="AK108" s="31"/>
      <c r="AL108" s="18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33"/>
      <c r="AK109" s="31"/>
      <c r="AL109" s="18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33"/>
      <c r="AK110" s="31"/>
      <c r="AL110" s="18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33"/>
      <c r="AK111" s="31"/>
      <c r="AL111" s="18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33"/>
      <c r="AK112" s="31"/>
      <c r="AL112" s="18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33"/>
      <c r="AK113" s="31"/>
      <c r="AL113" s="18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33"/>
      <c r="AK114" s="31"/>
      <c r="AL114" s="18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33"/>
      <c r="AK115" s="31"/>
      <c r="AL115" s="18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33"/>
      <c r="AK116" s="31"/>
      <c r="AL116" s="18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33"/>
      <c r="AK117" s="31"/>
      <c r="AL117" s="18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33"/>
      <c r="AK118" s="31"/>
      <c r="AL118" s="18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33"/>
      <c r="AK119" s="31"/>
      <c r="AL119" s="18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33"/>
      <c r="AK120" s="31"/>
      <c r="AL120" s="18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33"/>
      <c r="AK121" s="31"/>
      <c r="AL121" s="18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33"/>
      <c r="AK122" s="31"/>
      <c r="AL122" s="18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33"/>
      <c r="AK123" s="31"/>
      <c r="AL123" s="18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33"/>
      <c r="AK124" s="31"/>
      <c r="AL124" s="18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33"/>
      <c r="AK125" s="31"/>
      <c r="AL125" s="18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33"/>
      <c r="AK126" s="31"/>
      <c r="AL126" s="18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33"/>
      <c r="AK127" s="31"/>
      <c r="AL127" s="18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33"/>
      <c r="AK128" s="31"/>
      <c r="AL128" s="18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33"/>
      <c r="AK129" s="31"/>
      <c r="AL129" s="18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33"/>
      <c r="AK130" s="31"/>
      <c r="AL130" s="18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33"/>
      <c r="AK131" s="31"/>
      <c r="AL131" s="18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33"/>
      <c r="AK132" s="31"/>
      <c r="AL132" s="18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33"/>
      <c r="AK133" s="31"/>
      <c r="AL133" s="18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33"/>
      <c r="AK134" s="31"/>
      <c r="AL134" s="18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33"/>
      <c r="AK135" s="31"/>
      <c r="AL135" s="18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33"/>
      <c r="AK136" s="31"/>
      <c r="AL136" s="18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33"/>
      <c r="AK137" s="31"/>
      <c r="AL137" s="18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33"/>
      <c r="AK138" s="31"/>
      <c r="AL138" s="18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33"/>
      <c r="AK139" s="31"/>
      <c r="AL139" s="18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33"/>
      <c r="AK140" s="31"/>
      <c r="AL140" s="18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33"/>
      <c r="AK141" s="31"/>
      <c r="AL141" s="18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33"/>
      <c r="AK142" s="31"/>
      <c r="AL142" s="18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33"/>
      <c r="AK143" s="31"/>
      <c r="AL143" s="18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33"/>
      <c r="AK144" s="31"/>
      <c r="AL144" s="18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33"/>
      <c r="AK145" s="31"/>
      <c r="AL145" s="18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33"/>
      <c r="AK146" s="31"/>
      <c r="AL146" s="18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33"/>
      <c r="AK147" s="31"/>
      <c r="AL147" s="18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33"/>
      <c r="AK148" s="31"/>
      <c r="AL148" s="18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33"/>
      <c r="AK149" s="31"/>
      <c r="AL149" s="18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33"/>
      <c r="AK150" s="31"/>
      <c r="AL150" s="18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33"/>
      <c r="AK151" s="31"/>
      <c r="AL151" s="18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33"/>
      <c r="AK152" s="31"/>
      <c r="AL152" s="18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33"/>
      <c r="AK153" s="31"/>
      <c r="AL153" s="18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33"/>
      <c r="AK154" s="31"/>
      <c r="AL154" s="18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33"/>
      <c r="AK155" s="31"/>
      <c r="AL155" s="18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33"/>
      <c r="AK156" s="31"/>
      <c r="AL156" s="18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33"/>
      <c r="AK157" s="31"/>
      <c r="AL157" s="18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33"/>
      <c r="AK158" s="31"/>
      <c r="AL158" s="18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33"/>
      <c r="AK159" s="31"/>
      <c r="AL159" s="18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33"/>
      <c r="AK160" s="31"/>
      <c r="AL160" s="18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33"/>
      <c r="AK161" s="31"/>
      <c r="AL161" s="18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33"/>
      <c r="AK162" s="31"/>
      <c r="AL162" s="18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33"/>
      <c r="AK163" s="31"/>
      <c r="AL163" s="18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33"/>
      <c r="AK164" s="31"/>
      <c r="AL164" s="18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33"/>
      <c r="AK165" s="31"/>
      <c r="AL165" s="18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33"/>
      <c r="AK166" s="31"/>
      <c r="AL166" s="18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33"/>
      <c r="AK167" s="31"/>
      <c r="AL167" s="18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33"/>
      <c r="AK168" s="31"/>
      <c r="AL168" s="18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33"/>
      <c r="AK169" s="31"/>
      <c r="AL169" s="18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33"/>
      <c r="AK170" s="31"/>
      <c r="AL170" s="18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33"/>
      <c r="AK171" s="31"/>
      <c r="AL171" s="18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33"/>
      <c r="AK172" s="31"/>
      <c r="AL172" s="18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A173" s="31"/>
      <c r="B173" s="31"/>
      <c r="C173" s="31"/>
      <c r="D173" s="31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33"/>
      <c r="AK173" s="31"/>
      <c r="AL173" s="18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A174" s="31"/>
      <c r="B174" s="31"/>
      <c r="C174" s="31"/>
      <c r="D174" s="31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33"/>
      <c r="AK174" s="31"/>
      <c r="AL174" s="18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</row>
    <row r="175" spans="1:57" ht="14.25" x14ac:dyDescent="0.2">
      <c r="A175" s="31"/>
      <c r="B175" s="31"/>
      <c r="C175" s="31"/>
      <c r="D175" s="31"/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33"/>
      <c r="AK175" s="31"/>
      <c r="AL175" s="18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</row>
    <row r="176" spans="1:57" ht="14.25" x14ac:dyDescent="0.2">
      <c r="A176" s="31"/>
      <c r="B176" s="31"/>
      <c r="C176" s="31"/>
      <c r="D176" s="31"/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33"/>
      <c r="AK176" s="31"/>
      <c r="AL176" s="18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</row>
    <row r="177" spans="1:57" ht="14.25" x14ac:dyDescent="0.2">
      <c r="A177" s="31"/>
      <c r="B177" s="31"/>
      <c r="C177" s="31"/>
      <c r="D177" s="31"/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33"/>
      <c r="AK177" s="31"/>
      <c r="AL177" s="18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</row>
    <row r="178" spans="1:57" ht="14.25" x14ac:dyDescent="0.2">
      <c r="L178"/>
      <c r="M178"/>
      <c r="N178"/>
      <c r="O178"/>
      <c r="P17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33"/>
      <c r="AK178" s="31"/>
      <c r="AL178" s="18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</row>
    <row r="179" spans="1:57" ht="14.25" x14ac:dyDescent="0.2">
      <c r="L179"/>
      <c r="M179"/>
      <c r="N179"/>
      <c r="O179"/>
      <c r="P179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33"/>
      <c r="AK179" s="31"/>
      <c r="AL179" s="18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33"/>
      <c r="AK180" s="31"/>
      <c r="AL180" s="18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33"/>
      <c r="AK181" s="31"/>
      <c r="AL181" s="18"/>
    </row>
    <row r="182" spans="1:57" ht="14.25" x14ac:dyDescent="0.2">
      <c r="L182" s="18"/>
      <c r="M182" s="18"/>
      <c r="N182" s="18"/>
      <c r="O182" s="18"/>
      <c r="P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33"/>
      <c r="AK182" s="31"/>
      <c r="AL182" s="18"/>
    </row>
    <row r="183" spans="1:57" ht="14.25" x14ac:dyDescent="0.2">
      <c r="L183" s="18"/>
      <c r="M183" s="18"/>
      <c r="N183" s="18"/>
      <c r="O183" s="18"/>
      <c r="P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33"/>
      <c r="AK183" s="31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33"/>
      <c r="AK184" s="31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33"/>
      <c r="AK185" s="18"/>
      <c r="AL185" s="18"/>
    </row>
    <row r="186" spans="1:57" x14ac:dyDescent="0.25">
      <c r="R186" s="21"/>
      <c r="S186" s="21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33"/>
    </row>
    <row r="187" spans="1:57" x14ac:dyDescent="0.25">
      <c r="R187" s="21"/>
      <c r="S187" s="21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33"/>
    </row>
    <row r="188" spans="1:57" x14ac:dyDescent="0.25">
      <c r="R188" s="21"/>
      <c r="S188" s="21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33"/>
    </row>
    <row r="189" spans="1:57" x14ac:dyDescent="0.25">
      <c r="L189"/>
      <c r="M189"/>
      <c r="N189"/>
      <c r="O189"/>
      <c r="P189"/>
      <c r="R189" s="21"/>
      <c r="S189" s="21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33"/>
      <c r="AK189"/>
      <c r="AL189"/>
    </row>
    <row r="190" spans="1:57" x14ac:dyDescent="0.25">
      <c r="L190"/>
      <c r="M190"/>
      <c r="N190"/>
      <c r="O190"/>
      <c r="P190"/>
      <c r="R190" s="21"/>
      <c r="S190" s="21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33"/>
      <c r="AK190"/>
      <c r="AL190"/>
    </row>
    <row r="191" spans="1:57" x14ac:dyDescent="0.25">
      <c r="L191"/>
      <c r="M191"/>
      <c r="N191"/>
      <c r="O191"/>
      <c r="P191"/>
      <c r="R191" s="21"/>
      <c r="S191" s="21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33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33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33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33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33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33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33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33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33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33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33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33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33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33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33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33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/>
      <c r="AL213"/>
    </row>
    <row r="214" spans="12:38" ht="14.25" x14ac:dyDescent="0.2">
      <c r="L214"/>
      <c r="M214"/>
      <c r="N214"/>
      <c r="O214"/>
      <c r="P214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/>
      <c r="AL214"/>
    </row>
    <row r="215" spans="12:38" ht="14.25" x14ac:dyDescent="0.2">
      <c r="L215"/>
      <c r="M215"/>
      <c r="N215"/>
      <c r="O215"/>
      <c r="P215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/>
      <c r="AL215"/>
    </row>
    <row r="216" spans="12:38" ht="14.25" x14ac:dyDescent="0.2">
      <c r="L216"/>
      <c r="M216"/>
      <c r="N216"/>
      <c r="O216"/>
      <c r="P216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/>
      <c r="AL216"/>
    </row>
    <row r="217" spans="12:38" ht="14.25" x14ac:dyDescent="0.2">
      <c r="L217"/>
      <c r="M217"/>
      <c r="N217"/>
      <c r="O217"/>
      <c r="P217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/>
      <c r="AL217"/>
    </row>
  </sheetData>
  <sortState ref="B4:S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2020-02-29T09:33:07Z</dcterms:modified>
</cp:coreProperties>
</file>