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 s="1"/>
  <c r="G7" i="1"/>
  <c r="G11" i="1" s="1"/>
  <c r="F7" i="1"/>
  <c r="F11" i="1" s="1"/>
  <c r="E7" i="1"/>
  <c r="E11" i="1" s="1"/>
  <c r="G14" i="1" l="1"/>
  <c r="O7" i="1"/>
  <c r="O11" i="1" s="1"/>
  <c r="O14" i="1" s="1"/>
  <c r="D8" i="1"/>
  <c r="F14" i="1"/>
  <c r="K11" i="1"/>
  <c r="E14" i="1"/>
  <c r="L11" i="1"/>
  <c r="H14" i="1"/>
  <c r="I11" i="1"/>
  <c r="L14" i="1" l="1"/>
  <c r="N7" i="1"/>
  <c r="N11" i="1" s="1"/>
  <c r="K14" i="1"/>
  <c r="M11" i="1"/>
  <c r="I14" i="1"/>
  <c r="N14" i="1" l="1"/>
  <c r="M14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<sst xmlns="http://schemas.openxmlformats.org/spreadsheetml/2006/main" count="69" uniqueCount="48">
  <si>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</si>
  <si>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</si>
  <si>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</si>
  <si>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</si>
  <si>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</si>
  <si>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</si>
  <si>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</si>
  <si>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</si>
  <si>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</si>
  <si>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</si>
  <si>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</si>
  <si>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</si>
  <si>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</si>
  <si>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</si>
  <si>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</si>
  <si>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</si>
  <si>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</si>
  <si>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</si>
  <si>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</si>
  <si>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</si>
  <si>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</si>
  <si>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</si>
  <si>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</si>
  <si>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</si>
  <si>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</si>
  <si>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</si>
  <si>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</si>
  <si>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</si>
  <si>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</si>
  <si>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</si>
  <si>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</si>
  <si>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</si>
  <si>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</si>
  <si>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</si>
  <si>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</si>
  <si>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</si>
  <si>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</si>
  <si>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</si>
  <si>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= Pesä Ysit, Lappeenranta  (1976),  kasvattajaseura</t>
  </si>
  <si>
    <t>Pesä Ysit  2</t>
  </si>
  <si>
    <t>suomensarja</t>
  </si>
  <si>
    <t xml:space="preserve">Lyöty </t>
  </si>
  <si>
    <t xml:space="preserve">Tuotu </t>
  </si>
  <si>
    <t>Hertta Härkönen</t>
  </si>
  <si>
    <t>4.5.2005   Lappeenranta</t>
  </si>
  <si>
    <t>18.08. 2020  Pesä Ysit - Manse PP  0-2  (0-9, 0-12)</t>
  </si>
  <si>
    <t xml:space="preserve">  15 v   3 kk 14 pv 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</si>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</sst>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2019</v>
      </c>
      <c r="C4" s="61"/>
      <c r="D4" s="62" t="s">
        <v>39</v>
      </c>
      <c r="E4" s="61"/>
      <c r="F4" s="63" t="s">
        <v>40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2020</v>
      </c>
      <c r="C5" s="61"/>
      <c r="D5" s="62" t="s">
        <v>39</v>
      </c>
      <c r="E5" s="61"/>
      <c r="F5" s="63" t="s">
        <v>40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27">
        <v>2020</v>
      </c>
      <c r="C6" s="27" t="s">
        <v>47</v>
      </c>
      <c r="D6" s="28" t="s">
        <v>35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9">
        <v>0</v>
      </c>
      <c r="O6" s="30">
        <v>1</v>
      </c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1</v>
      </c>
      <c r="F7" s="18">
        <f>SUM(F4:F6)</f>
        <v>0</v>
      </c>
      <c r="G7" s="18">
        <f>SUM(G4:G6)</f>
        <v>0</v>
      </c>
      <c r="H7" s="18">
        <f>SUM(H4:H6)</f>
        <v>0</v>
      </c>
      <c r="I7" s="18">
        <f>SUM(I4:I6)</f>
        <v>0</v>
      </c>
      <c r="J7" s="18">
        <f>SUM(J4:J6)</f>
        <v>0</v>
      </c>
      <c r="K7" s="18">
        <f>SUM(K4:K6)</f>
        <v>0</v>
      </c>
      <c r="L7" s="18">
        <f>SUM(L4:L6)</f>
        <v>0</v>
      </c>
      <c r="M7" s="18">
        <f>SUM(M4:M6)</f>
        <v>0</v>
      </c>
      <c r="N7" s="32">
        <f>PRODUCT(I7/O7)</f>
        <v>0</v>
      </c>
      <c r="O7" s="33">
        <f>SUM(O4:O6)</f>
        <v>1</v>
      </c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>
        <f>SUM(T4:T6)</f>
        <v>0</v>
      </c>
      <c r="U7" s="18">
        <f>SUM(U4:U6)</f>
        <v>0</v>
      </c>
      <c r="V7" s="18">
        <f>SUM(V4:V6)</f>
        <v>0</v>
      </c>
      <c r="W7" s="18">
        <f>SUM(W4:W6)</f>
        <v>0</v>
      </c>
      <c r="X7" s="18">
        <f>SUM(X4:X6)</f>
        <v>0</v>
      </c>
      <c r="Y7" s="18">
        <f>SUM(Y4:Y6)</f>
        <v>0</v>
      </c>
      <c r="Z7" s="18">
        <f>SUM(Z4:Z6)</f>
        <v>0</v>
      </c>
      <c r="AA7" s="18">
        <f>SUM(AA4:AA6)</f>
        <v>0</v>
      </c>
      <c r="AB7" s="18">
        <f>SUM(AB4:AB6)</f>
        <v>0</v>
      </c>
      <c r="AC7" s="18">
        <f>SUM(AC4:AC6)</f>
        <v>0</v>
      </c>
      <c r="AD7" s="18">
        <f>SUM(AD4:AD6)</f>
        <v>0</v>
      </c>
      <c r="AE7" s="18">
        <f>SUM(AE4:AE6)</f>
        <v>0</v>
      </c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28" t="s">
        <v>2</v>
      </c>
      <c r="C8" s="34"/>
      <c r="D8" s="35">
        <f>SUM(F7:H7)+((I7-F7-G7)/3)+(E7/3)+(Z7*25)+(AA7*25)+(AB7*10)+(AC7*25)+(AD7*20)+(AE7*15)</f>
        <v>0.33333333333333331</v>
      </c>
      <c r="E8" s="1"/>
      <c r="F8" s="1"/>
      <c r="G8" s="1"/>
      <c r="H8" s="1"/>
      <c r="I8" s="1"/>
      <c r="J8" s="1"/>
      <c r="K8" s="1"/>
      <c r="L8" s="1"/>
      <c r="M8" s="1"/>
      <c r="N8" s="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7"/>
      <c r="AE8" s="1"/>
      <c r="AF8" s="23"/>
      <c r="AG8" s="24"/>
      <c r="AH8" s="24"/>
      <c r="AI8" s="24"/>
      <c r="AJ8" s="24"/>
      <c r="AK8" s="7"/>
    </row>
    <row r="9" spans="1:37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6"/>
      <c r="O9" s="38"/>
      <c r="P9" s="1"/>
      <c r="Q9" s="3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24"/>
      <c r="AH9" s="24"/>
      <c r="AI9" s="24"/>
      <c r="AJ9" s="24"/>
      <c r="AK9" s="7"/>
    </row>
    <row r="10" spans="1:37" s="9" customFormat="1" ht="15" customHeight="1" x14ac:dyDescent="0.25">
      <c r="A10" s="1"/>
      <c r="B10" s="22" t="s">
        <v>16</v>
      </c>
      <c r="C10" s="40"/>
      <c r="D10" s="40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27</v>
      </c>
      <c r="L10" s="18" t="s">
        <v>28</v>
      </c>
      <c r="M10" s="18" t="s">
        <v>29</v>
      </c>
      <c r="N10" s="18" t="s">
        <v>23</v>
      </c>
      <c r="O10" s="25"/>
      <c r="P10" s="41" t="s">
        <v>34</v>
      </c>
      <c r="Q10" s="12"/>
      <c r="R10" s="12"/>
      <c r="S10" s="12"/>
      <c r="T10" s="42"/>
      <c r="U10" s="42"/>
      <c r="V10" s="42"/>
      <c r="W10" s="42"/>
      <c r="X10" s="42"/>
      <c r="Y10" s="12"/>
      <c r="Z10" s="12"/>
      <c r="AA10" s="12"/>
      <c r="AB10" s="12"/>
      <c r="AC10" s="12"/>
      <c r="AD10" s="12"/>
      <c r="AE10" s="43"/>
      <c r="AF10" s="23"/>
      <c r="AG10" s="8"/>
      <c r="AH10" s="24"/>
      <c r="AI10" s="24"/>
      <c r="AJ10" s="24"/>
      <c r="AK10" s="7"/>
    </row>
    <row r="11" spans="1:37" ht="15" customHeight="1" x14ac:dyDescent="0.2">
      <c r="A11" s="1"/>
      <c r="B11" s="41" t="s">
        <v>17</v>
      </c>
      <c r="C11" s="12"/>
      <c r="D11" s="43"/>
      <c r="E11" s="27">
        <f>PRODUCT(E7)</f>
        <v>1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4">
        <f>PRODUCT((F11+G11)/E11)</f>
        <v>0</v>
      </c>
      <c r="L11" s="44">
        <f>PRODUCT(H11/E11)</f>
        <v>0</v>
      </c>
      <c r="M11" s="44">
        <f>PRODUCT(I11/E11)</f>
        <v>0</v>
      </c>
      <c r="N11" s="29">
        <f>PRODUCT(N7)</f>
        <v>0</v>
      </c>
      <c r="O11" s="25">
        <f>PRODUCT(O7)</f>
        <v>1</v>
      </c>
      <c r="P11" s="65" t="s">
        <v>21</v>
      </c>
      <c r="Q11" s="66"/>
      <c r="R11" s="67" t="s">
        <v>45</v>
      </c>
      <c r="S11" s="67"/>
      <c r="T11" s="67"/>
      <c r="U11" s="67"/>
      <c r="V11" s="67"/>
      <c r="W11" s="67"/>
      <c r="X11" s="67"/>
      <c r="Y11" s="67"/>
      <c r="Z11" s="67"/>
      <c r="AA11" s="67" t="s">
        <v>36</v>
      </c>
      <c r="AB11" s="68"/>
      <c r="AC11" s="68"/>
      <c r="AD11" s="68"/>
      <c r="AE11" s="69" t="s">
        <v>46</v>
      </c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29"/>
      <c r="O12" s="30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4"/>
      <c r="AF12" s="23"/>
      <c r="AG12" s="1"/>
      <c r="AH12" s="24"/>
      <c r="AI12" s="24"/>
      <c r="AJ12" s="24"/>
      <c r="AK12" s="7"/>
    </row>
    <row r="13" spans="1:37" ht="15" customHeight="1" x14ac:dyDescent="0.2">
      <c r="A13" s="1"/>
      <c r="B13" s="48" t="s">
        <v>19</v>
      </c>
      <c r="C13" s="49"/>
      <c r="D13" s="50"/>
      <c r="E13" s="31"/>
      <c r="F13" s="31"/>
      <c r="G13" s="31"/>
      <c r="H13" s="31"/>
      <c r="I13" s="31"/>
      <c r="J13" s="1"/>
      <c r="K13" s="51"/>
      <c r="L13" s="51"/>
      <c r="M13" s="51"/>
      <c r="N13" s="52"/>
      <c r="O13" s="25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4"/>
      <c r="AF13" s="23"/>
      <c r="AG13" s="1"/>
      <c r="AH13" s="24"/>
      <c r="AI13" s="24"/>
      <c r="AJ13" s="24"/>
      <c r="AK13" s="7"/>
    </row>
    <row r="14" spans="1:37" ht="15" customHeight="1" x14ac:dyDescent="0.2">
      <c r="A14" s="1"/>
      <c r="B14" s="53" t="s">
        <v>20</v>
      </c>
      <c r="C14" s="54"/>
      <c r="D14" s="55"/>
      <c r="E14" s="18">
        <f>SUM(E11:E13)</f>
        <v>1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56">
        <f>PRODUCT((F14+G14)/E14)</f>
        <v>0</v>
      </c>
      <c r="L14" s="56">
        <f>PRODUCT(H14/E14)</f>
        <v>0</v>
      </c>
      <c r="M14" s="56">
        <f>PRODUCT(I14/E14)</f>
        <v>0</v>
      </c>
      <c r="N14" s="32">
        <f>PRODUCT(I14/O14)</f>
        <v>0</v>
      </c>
      <c r="O14" s="25">
        <f>SUM(O11:O13)</f>
        <v>1</v>
      </c>
      <c r="P14" s="75" t="s">
        <v>22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9"/>
      <c r="AF14" s="23"/>
      <c r="AG14" s="1"/>
      <c r="AH14" s="8"/>
      <c r="AI14" s="8"/>
      <c r="AJ14" s="8"/>
      <c r="AK14" s="7"/>
    </row>
    <row r="15" spans="1:37" ht="15" customHeight="1" x14ac:dyDescent="0.25">
      <c r="A15" s="1"/>
      <c r="B15" s="37"/>
      <c r="C15" s="37"/>
      <c r="D15" s="37"/>
      <c r="E15" s="37"/>
      <c r="F15" s="37"/>
      <c r="G15" s="37"/>
      <c r="H15" s="37"/>
      <c r="I15" s="37"/>
      <c r="J15" s="1"/>
      <c r="K15" s="37"/>
      <c r="L15" s="37"/>
      <c r="M15" s="37"/>
      <c r="N15" s="36"/>
      <c r="O15" s="25"/>
      <c r="P15" s="1"/>
      <c r="Q15" s="39"/>
      <c r="R15" s="1"/>
      <c r="S15" s="1"/>
      <c r="T15" s="25"/>
      <c r="U15" s="25"/>
      <c r="V15" s="57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1"/>
      <c r="AH15" s="24"/>
      <c r="AI15" s="24"/>
      <c r="AJ15" s="24"/>
      <c r="AK15" s="7"/>
    </row>
    <row r="16" spans="1:37" ht="15" customHeight="1" x14ac:dyDescent="0.25">
      <c r="A16" s="1"/>
      <c r="B16" s="1" t="s">
        <v>37</v>
      </c>
      <c r="C16" s="1"/>
      <c r="D16" s="1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25"/>
      <c r="P16" s="1"/>
      <c r="Q16" s="39"/>
      <c r="R16" s="1"/>
      <c r="S16" s="1"/>
      <c r="T16" s="25"/>
      <c r="U16" s="25"/>
      <c r="V16" s="57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25"/>
      <c r="AH16" s="8"/>
      <c r="AI16" s="8"/>
      <c r="AJ16" s="8"/>
      <c r="AK16" s="7"/>
    </row>
    <row r="17" spans="1:37" ht="15" customHeight="1" x14ac:dyDescent="0.25">
      <c r="A17" s="1"/>
      <c r="B17" s="1"/>
      <c r="C17" s="1"/>
      <c r="D17" s="80"/>
      <c r="E17" s="1"/>
      <c r="F17" s="1"/>
      <c r="G17" s="1"/>
      <c r="H17" s="1"/>
      <c r="I17" s="1"/>
      <c r="J17" s="1"/>
      <c r="K17" s="1"/>
      <c r="L17" s="1"/>
      <c r="M17" s="1"/>
      <c r="N17" s="39"/>
      <c r="O17" s="25"/>
      <c r="P17" s="1"/>
      <c r="Q17" s="39"/>
      <c r="R17" s="1"/>
      <c r="S17" s="1"/>
      <c r="T17" s="25"/>
      <c r="U17" s="25"/>
      <c r="V17" s="57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7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25"/>
      <c r="P18" s="1"/>
      <c r="Q18" s="39"/>
      <c r="R18" s="1"/>
      <c r="S18" s="1"/>
      <c r="T18" s="25"/>
      <c r="U18" s="25"/>
      <c r="V18" s="57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59"/>
      <c r="M63" s="59"/>
      <c r="N63" s="59"/>
      <c r="O63" s="38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7"/>
      <c r="AG63" s="8"/>
    </row>
    <row r="64" spans="1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9"/>
      <c r="M64" s="59"/>
      <c r="N64" s="59"/>
      <c r="O64" s="38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7"/>
      <c r="AG64" s="8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9"/>
      <c r="M65" s="59"/>
      <c r="N65" s="59"/>
      <c r="O65" s="38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7"/>
      <c r="AG65" s="8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9"/>
      <c r="M66" s="59"/>
      <c r="N66" s="59"/>
      <c r="O66" s="38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7"/>
      <c r="AG66" s="8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2020-08-22T08:38:08Z</dcterms:modified>
</cp:coreProperties>
</file>