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6" i="1" l="1"/>
  <c r="N26" i="1" s="1"/>
  <c r="P11" i="2" l="1"/>
  <c r="O11" i="2"/>
  <c r="N11" i="2"/>
  <c r="M11" i="2"/>
  <c r="I11" i="2"/>
  <c r="H11" i="2"/>
  <c r="G11" i="2"/>
  <c r="T16" i="1" l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<sst xmlns="http://schemas.openxmlformats.org/spreadsheetml/2006/main" count="274" uniqueCount="146">
  <si>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</si>
  <si>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</si>
  <si>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</si>
  <si>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</si>
  <si>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</si>
  <si>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</si>
  <si>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</si>
  <si>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</si>
  <si>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</si>
  <si>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</si>
  <si>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</si>
  <si>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</si>
  <si>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</si>
  <si>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</si>
  <si>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</si>
  <si>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</si>
  <si>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</si>
  <si>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</si>
  <si>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</si>
  <si>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</si>
  <si>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</si>
  <si>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</si>
  <si>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</si>
  <si>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</si>
  <si>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</si>
  <si>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</si>
  <si>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</si>
  <si>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</si>
  <si>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</si>
  <si>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</si>
  <si>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</si>
  <si>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</si>
  <si>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</si>
  <si>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</si>
  <si>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</si>
  <si>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</si>
  <si>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</si>
  <si>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</si>
  <si>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Kiri</t>
  </si>
  <si>
    <t>Kirittäret</t>
  </si>
  <si>
    <t>PattU</t>
  </si>
  <si>
    <t xml:space="preserve"> </t>
  </si>
  <si>
    <t>Kirsi Hänninen</t>
  </si>
  <si>
    <t>Lippo</t>
  </si>
  <si>
    <t>3.</t>
  </si>
  <si>
    <t>1.</t>
  </si>
  <si>
    <t>2.</t>
  </si>
  <si>
    <t>5.</t>
  </si>
  <si>
    <t>4.</t>
  </si>
  <si>
    <t>7.</t>
  </si>
  <si>
    <t>suomensarja</t>
  </si>
  <si>
    <t>Valo</t>
  </si>
  <si>
    <t>Kiri = Jyväskylän Kiri  (1930),  kasvattajaseura</t>
  </si>
  <si>
    <t>PattU = Pattijoen Urheilijat  (1928)</t>
  </si>
  <si>
    <t>Lippo = Oulun Lippo  (1955)</t>
  </si>
  <si>
    <t>Valo = Jyväskylän Valo  (1948)</t>
  </si>
  <si>
    <t>02.05. 1993  Kiri - Roihu  15-5</t>
  </si>
  <si>
    <t xml:space="preserve">  16 v   6 kk 29 pv</t>
  </si>
  <si>
    <t>10.</t>
  </si>
  <si>
    <t>Kirittäret = Jyväskylän Etukenttä Oy  (1998)</t>
  </si>
  <si>
    <t>3.10.1976   Joensuu</t>
  </si>
  <si>
    <t>L+T</t>
  </si>
  <si>
    <t>9.</t>
  </si>
  <si>
    <t>8.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</si>
  <si>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</si>
  <si>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</si>
  <si>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</si>
  <si>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</si>
  <si>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</si>
  <si>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</si>
  <si>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</si>
  <si>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</si>
  <si>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</si>
  <si>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</si>
  <si>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</si>
  <si>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</si>
  <si>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</si>
  <si>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</si>
  <si>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</si>
  <si>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15.07. 1995  Alajärvi</t>
  </si>
  <si>
    <t>1-1  (4-3, 3-4, 0-0)</t>
  </si>
  <si>
    <t>Aulis Väisänen</t>
  </si>
  <si>
    <t>4622</t>
  </si>
  <si>
    <t>13.07. 1996  Kitee</t>
  </si>
  <si>
    <t>2-1  (10-3, 3-7, 2-0)</t>
  </si>
  <si>
    <t>3k</t>
  </si>
  <si>
    <t>Jussi Viljanen</t>
  </si>
  <si>
    <t>6113</t>
  </si>
  <si>
    <t>03.07. 1999  Sotkamo</t>
  </si>
  <si>
    <t>Vesa Tervo</t>
  </si>
  <si>
    <t>3123</t>
  </si>
  <si>
    <t>05.08. 2000  Oulu</t>
  </si>
  <si>
    <t>1-0  (2-2, 4-2)</t>
  </si>
  <si>
    <t>Länsi</t>
  </si>
  <si>
    <t>2p</t>
  </si>
  <si>
    <t>Risto Ojanperä</t>
  </si>
  <si>
    <t>4054</t>
  </si>
  <si>
    <t>14.07. 2001  Hamina</t>
  </si>
  <si>
    <t>2-1  (4-3, 2-4, 4-2)</t>
  </si>
  <si>
    <t>3p</t>
  </si>
  <si>
    <t>3590</t>
  </si>
  <si>
    <t>2-0  (2-0, 8-5)</t>
  </si>
  <si>
    <t>A</t>
  </si>
  <si>
    <t>Paavo Hämäläinen</t>
  </si>
  <si>
    <t>3270</t>
  </si>
  <si>
    <t>23.07. 2005  Oulu</t>
  </si>
  <si>
    <t>1-2  (4-3, 5-6, 0-0, 1-2)</t>
  </si>
  <si>
    <t>II p</t>
  </si>
  <si>
    <t>Jarmo Ania</t>
  </si>
  <si>
    <t>2815</t>
  </si>
  <si>
    <t>18 v  7 kk  12 pv</t>
  </si>
  <si>
    <t>jok</t>
  </si>
  <si>
    <t>NAISET</t>
  </si>
  <si>
    <t xml:space="preserve"> ITÄ - LÄNSI - KORTTI</t>
  </si>
  <si>
    <t>B-TYTÖT</t>
  </si>
  <si>
    <t>27.06. 1992  Vihti</t>
  </si>
  <si>
    <t>Jarkko Kovalainen</t>
  </si>
  <si>
    <t>665</t>
  </si>
  <si>
    <t xml:space="preserve"> Vuoden pesäpalloilija  2000, 2004   &lt;&gt;   Lyöjäkuningatar  2004   &lt;&gt;   Etenijäkuningatar  1995, 1996, 2000   &lt;&gt;   Paras kärkilyöntiprosentti  2000, 2002   &lt;&gt;   Kultainen maila  2000</t>
  </si>
  <si>
    <t xml:space="preserve">Lyöty </t>
  </si>
  <si>
    <t xml:space="preserve">Tuotu </t>
  </si>
  <si>
    <t>1/2</t>
  </si>
  <si>
    <t>6/9</t>
  </si>
  <si>
    <t>3/5</t>
  </si>
  <si>
    <t>2/3</t>
  </si>
  <si>
    <t>1/1</t>
  </si>
  <si>
    <t>2-0  (1-0, 4-3)</t>
  </si>
  <si>
    <t>2/7</t>
  </si>
  <si>
    <t>1/3</t>
  </si>
  <si>
    <t>0/1</t>
  </si>
  <si>
    <t>4/7</t>
  </si>
  <si>
    <t>3/4</t>
  </si>
  <si>
    <t>0/2</t>
  </si>
  <si>
    <t>2/2</t>
  </si>
  <si>
    <t>27.06. 2004  Hyvinkää</t>
  </si>
  <si>
    <t>10/12</t>
  </si>
  <si>
    <t>3/3</t>
  </si>
  <si>
    <t>7/8</t>
  </si>
  <si>
    <t>6/6</t>
  </si>
  <si>
    <t xml:space="preserve">  7-8</t>
  </si>
  <si>
    <t>34/52</t>
  </si>
  <si>
    <t>10/17</t>
  </si>
  <si>
    <t>13/19</t>
  </si>
  <si>
    <t>6/8</t>
  </si>
  <si>
    <t>5/8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</si>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</sst>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3" fillId="0" borderId="0" xfId="0" applyFont="1" applyFill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2" xfId="0" applyFont="1" applyFill="1" applyBorder="1" applyAlignment="1">
      <alignment horizontal="left"/>
    </xf>
    <xf numFmtId="0" fontId="1" fillId="11" borderId="2" xfId="0" applyFont="1" applyFill="1" applyBorder="1" applyAlignment="1">
      <alignment horizontal="left"/>
    </xf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165" fontId="1" fillId="11" borderId="4" xfId="1" applyNumberFormat="1" applyFont="1" applyFill="1" applyBorder="1" applyAlignment="1"/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1" borderId="4" xfId="0" applyNumberFormat="1" applyFont="1" applyFill="1" applyBorder="1" applyAlignment="1">
      <alignment horizontal="center"/>
    </xf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10.5703125" style="76" customWidth="1"/>
    <col min="5" max="12" width="5.7109375" style="76" customWidth="1"/>
    <col min="13" max="13" width="6.28515625" style="76" customWidth="1"/>
    <col min="14" max="14" width="9.42578125" style="76" customWidth="1"/>
    <col min="15" max="15" width="0.5703125" style="76" customWidth="1"/>
    <col min="16" max="18" width="5.7109375" style="85" customWidth="1"/>
    <col min="19" max="19" width="5.7109375" style="84" customWidth="1"/>
    <col min="20" max="20" width="0.7109375" style="36" customWidth="1"/>
    <col min="21" max="28" width="5.7109375" style="76" customWidth="1"/>
    <col min="29" max="32" width="5.7109375" style="25" customWidth="1"/>
    <col min="33" max="33" width="5.7109375" style="77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1993</v>
      </c>
      <c r="C4" s="26" t="s">
        <v>47</v>
      </c>
      <c r="D4" s="27" t="s">
        <v>38</v>
      </c>
      <c r="E4" s="26">
        <v>15</v>
      </c>
      <c r="F4" s="26">
        <v>2</v>
      </c>
      <c r="G4" s="26">
        <v>1</v>
      </c>
      <c r="H4" s="26">
        <v>14</v>
      </c>
      <c r="I4" s="26">
        <v>36</v>
      </c>
      <c r="J4" s="26">
        <v>23</v>
      </c>
      <c r="K4" s="26">
        <v>6</v>
      </c>
      <c r="L4" s="26">
        <v>4</v>
      </c>
      <c r="M4" s="26">
        <v>3</v>
      </c>
      <c r="N4" s="28">
        <v>0.72</v>
      </c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1994</v>
      </c>
      <c r="C5" s="26" t="s">
        <v>47</v>
      </c>
      <c r="D5" s="27" t="s">
        <v>38</v>
      </c>
      <c r="E5" s="26">
        <v>15</v>
      </c>
      <c r="F5" s="26">
        <v>7</v>
      </c>
      <c r="G5" s="26">
        <v>10</v>
      </c>
      <c r="H5" s="26">
        <v>33</v>
      </c>
      <c r="I5" s="26">
        <v>89</v>
      </c>
      <c r="J5" s="26">
        <v>36</v>
      </c>
      <c r="K5" s="26">
        <v>22</v>
      </c>
      <c r="L5" s="26">
        <v>14</v>
      </c>
      <c r="M5" s="26">
        <v>17</v>
      </c>
      <c r="N5" s="28">
        <v>0.70599999999999996</v>
      </c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 t="s">
        <v>41</v>
      </c>
      <c r="AF5" s="26"/>
      <c r="AG5" s="26"/>
      <c r="AH5" s="26" t="s">
        <v>41</v>
      </c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1995</v>
      </c>
      <c r="C6" s="26" t="s">
        <v>44</v>
      </c>
      <c r="D6" s="27" t="s">
        <v>38</v>
      </c>
      <c r="E6" s="26">
        <v>22</v>
      </c>
      <c r="F6" s="26">
        <v>4</v>
      </c>
      <c r="G6" s="26">
        <v>9</v>
      </c>
      <c r="H6" s="26">
        <v>73</v>
      </c>
      <c r="I6" s="26">
        <v>170</v>
      </c>
      <c r="J6" s="26">
        <v>92</v>
      </c>
      <c r="K6" s="26">
        <v>44</v>
      </c>
      <c r="L6" s="26">
        <v>21</v>
      </c>
      <c r="M6" s="26">
        <v>13</v>
      </c>
      <c r="N6" s="28">
        <v>0.71099999999999997</v>
      </c>
      <c r="O6" s="24"/>
      <c r="P6" s="18"/>
      <c r="Q6" s="26" t="s">
        <v>45</v>
      </c>
      <c r="R6" s="18" t="s">
        <v>48</v>
      </c>
      <c r="S6" s="26" t="s">
        <v>44</v>
      </c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>
        <v>1</v>
      </c>
      <c r="AF6" s="26"/>
      <c r="AG6" s="26"/>
      <c r="AH6" s="26"/>
      <c r="AI6" s="26"/>
      <c r="AJ6" s="26">
        <v>1</v>
      </c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1996</v>
      </c>
      <c r="C7" s="26" t="s">
        <v>45</v>
      </c>
      <c r="D7" s="27" t="s">
        <v>38</v>
      </c>
      <c r="E7" s="26">
        <v>24</v>
      </c>
      <c r="F7" s="26">
        <v>5</v>
      </c>
      <c r="G7" s="26">
        <v>20</v>
      </c>
      <c r="H7" s="26">
        <v>73</v>
      </c>
      <c r="I7" s="26">
        <v>165</v>
      </c>
      <c r="J7" s="26">
        <v>83</v>
      </c>
      <c r="K7" s="26">
        <v>29</v>
      </c>
      <c r="L7" s="26">
        <v>28</v>
      </c>
      <c r="M7" s="26">
        <v>25</v>
      </c>
      <c r="N7" s="28">
        <v>0.69599999999999995</v>
      </c>
      <c r="O7" s="24"/>
      <c r="P7" s="18"/>
      <c r="Q7" s="26" t="s">
        <v>45</v>
      </c>
      <c r="R7" s="26" t="s">
        <v>44</v>
      </c>
      <c r="S7" s="18" t="s">
        <v>48</v>
      </c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>
        <v>1</v>
      </c>
      <c r="AF7" s="26"/>
      <c r="AG7" s="26"/>
      <c r="AH7" s="26">
        <v>1</v>
      </c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1997</v>
      </c>
      <c r="C8" s="26" t="s">
        <v>45</v>
      </c>
      <c r="D8" s="27" t="s">
        <v>38</v>
      </c>
      <c r="E8" s="26">
        <v>1</v>
      </c>
      <c r="F8" s="26">
        <v>0</v>
      </c>
      <c r="G8" s="26">
        <v>0</v>
      </c>
      <c r="H8" s="26">
        <v>0</v>
      </c>
      <c r="I8" s="26">
        <v>1</v>
      </c>
      <c r="J8" s="26">
        <v>1</v>
      </c>
      <c r="K8" s="26">
        <v>0</v>
      </c>
      <c r="L8" s="26">
        <v>0</v>
      </c>
      <c r="M8" s="26">
        <v>0</v>
      </c>
      <c r="N8" s="28">
        <v>1</v>
      </c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1998</v>
      </c>
      <c r="C9" s="26" t="s">
        <v>44</v>
      </c>
      <c r="D9" s="27" t="s">
        <v>38</v>
      </c>
      <c r="E9" s="26">
        <v>20</v>
      </c>
      <c r="F9" s="26">
        <v>8</v>
      </c>
      <c r="G9" s="26">
        <v>31</v>
      </c>
      <c r="H9" s="26">
        <v>50</v>
      </c>
      <c r="I9" s="26">
        <v>126</v>
      </c>
      <c r="J9" s="26">
        <v>44</v>
      </c>
      <c r="K9" s="26">
        <v>19</v>
      </c>
      <c r="L9" s="26">
        <v>24</v>
      </c>
      <c r="M9" s="26">
        <v>39</v>
      </c>
      <c r="N9" s="28">
        <v>0.73299999999999998</v>
      </c>
      <c r="O9" s="24"/>
      <c r="P9" s="18" t="s">
        <v>63</v>
      </c>
      <c r="Q9" s="18" t="s">
        <v>47</v>
      </c>
      <c r="R9" s="26" t="s">
        <v>46</v>
      </c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1999</v>
      </c>
      <c r="C10" s="26" t="s">
        <v>47</v>
      </c>
      <c r="D10" s="27" t="s">
        <v>39</v>
      </c>
      <c r="E10" s="26">
        <v>18</v>
      </c>
      <c r="F10" s="26">
        <v>6</v>
      </c>
      <c r="G10" s="26">
        <v>33</v>
      </c>
      <c r="H10" s="26">
        <v>39</v>
      </c>
      <c r="I10" s="26">
        <v>111</v>
      </c>
      <c r="J10" s="26">
        <v>13</v>
      </c>
      <c r="K10" s="26">
        <v>19</v>
      </c>
      <c r="L10" s="26">
        <v>40</v>
      </c>
      <c r="M10" s="26">
        <v>39</v>
      </c>
      <c r="N10" s="28">
        <v>0.72599999999999998</v>
      </c>
      <c r="O10" s="24"/>
      <c r="P10" s="18" t="s">
        <v>58</v>
      </c>
      <c r="Q10" s="18" t="s">
        <v>58</v>
      </c>
      <c r="R10" s="26" t="s">
        <v>46</v>
      </c>
      <c r="S10" s="18"/>
      <c r="T10" s="24" t="e">
        <f t="shared" ref="T10:T16" si="0">PRODUCT(L10/S10)</f>
        <v>#DIV/0!</v>
      </c>
      <c r="U10" s="26">
        <v>3</v>
      </c>
      <c r="V10" s="26">
        <v>0</v>
      </c>
      <c r="W10" s="26">
        <v>4</v>
      </c>
      <c r="X10" s="26">
        <v>4</v>
      </c>
      <c r="Y10" s="26">
        <v>22</v>
      </c>
      <c r="Z10" s="29"/>
      <c r="AA10" s="29"/>
      <c r="AB10" s="29"/>
      <c r="AC10" s="29"/>
      <c r="AD10" s="29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2000</v>
      </c>
      <c r="C11" s="26" t="s">
        <v>45</v>
      </c>
      <c r="D11" s="27" t="s">
        <v>40</v>
      </c>
      <c r="E11" s="26">
        <v>22</v>
      </c>
      <c r="F11" s="26">
        <v>8</v>
      </c>
      <c r="G11" s="26">
        <v>24</v>
      </c>
      <c r="H11" s="26">
        <v>61</v>
      </c>
      <c r="I11" s="26">
        <v>169</v>
      </c>
      <c r="J11" s="26">
        <v>48</v>
      </c>
      <c r="K11" s="26">
        <v>33</v>
      </c>
      <c r="L11" s="26">
        <v>56</v>
      </c>
      <c r="M11" s="26">
        <v>32</v>
      </c>
      <c r="N11" s="28">
        <v>0.78200000000000003</v>
      </c>
      <c r="O11" s="24"/>
      <c r="P11" s="18"/>
      <c r="Q11" s="26" t="s">
        <v>45</v>
      </c>
      <c r="R11" s="26" t="s">
        <v>46</v>
      </c>
      <c r="S11" s="26" t="s">
        <v>44</v>
      </c>
      <c r="T11" s="24" t="e">
        <f t="shared" si="0"/>
        <v>#VALUE!</v>
      </c>
      <c r="U11" s="26">
        <v>11</v>
      </c>
      <c r="V11" s="26">
        <v>2</v>
      </c>
      <c r="W11" s="26">
        <v>13</v>
      </c>
      <c r="X11" s="26">
        <v>27</v>
      </c>
      <c r="Y11" s="26">
        <v>77</v>
      </c>
      <c r="Z11" s="29"/>
      <c r="AA11" s="29"/>
      <c r="AB11" s="29"/>
      <c r="AC11" s="29"/>
      <c r="AD11" s="29"/>
      <c r="AE11" s="26">
        <v>1</v>
      </c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2001</v>
      </c>
      <c r="C12" s="26" t="s">
        <v>48</v>
      </c>
      <c r="D12" s="27" t="s">
        <v>40</v>
      </c>
      <c r="E12" s="26">
        <v>24</v>
      </c>
      <c r="F12" s="26">
        <v>2</v>
      </c>
      <c r="G12" s="26">
        <v>39</v>
      </c>
      <c r="H12" s="26">
        <v>55</v>
      </c>
      <c r="I12" s="26">
        <v>162</v>
      </c>
      <c r="J12" s="26">
        <v>31</v>
      </c>
      <c r="K12" s="26">
        <v>28</v>
      </c>
      <c r="L12" s="26">
        <v>62</v>
      </c>
      <c r="M12" s="26">
        <v>41</v>
      </c>
      <c r="N12" s="28">
        <v>0.72699999999999998</v>
      </c>
      <c r="O12" s="24"/>
      <c r="P12" s="18"/>
      <c r="Q12" s="26" t="s">
        <v>44</v>
      </c>
      <c r="R12" s="26" t="s">
        <v>45</v>
      </c>
      <c r="S12" s="26" t="s">
        <v>46</v>
      </c>
      <c r="T12" s="24" t="e">
        <f t="shared" si="0"/>
        <v>#VALUE!</v>
      </c>
      <c r="U12" s="26">
        <v>9</v>
      </c>
      <c r="V12" s="26">
        <v>0</v>
      </c>
      <c r="W12" s="26">
        <v>4</v>
      </c>
      <c r="X12" s="26">
        <v>12</v>
      </c>
      <c r="Y12" s="26">
        <v>52</v>
      </c>
      <c r="Z12" s="29"/>
      <c r="AA12" s="29"/>
      <c r="AB12" s="29"/>
      <c r="AC12" s="29"/>
      <c r="AD12" s="29"/>
      <c r="AE12" s="26">
        <v>1</v>
      </c>
      <c r="AF12" s="26"/>
      <c r="AG12" s="26">
        <v>1</v>
      </c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2002</v>
      </c>
      <c r="C13" s="26" t="s">
        <v>48</v>
      </c>
      <c r="D13" s="27" t="s">
        <v>40</v>
      </c>
      <c r="E13" s="26">
        <v>14</v>
      </c>
      <c r="F13" s="26">
        <v>5</v>
      </c>
      <c r="G13" s="26">
        <v>13</v>
      </c>
      <c r="H13" s="26">
        <v>54</v>
      </c>
      <c r="I13" s="26">
        <v>114</v>
      </c>
      <c r="J13" s="26">
        <v>33</v>
      </c>
      <c r="K13" s="26">
        <v>41</v>
      </c>
      <c r="L13" s="26">
        <v>22</v>
      </c>
      <c r="M13" s="26">
        <v>18</v>
      </c>
      <c r="N13" s="28">
        <v>0.80900000000000005</v>
      </c>
      <c r="O13" s="24"/>
      <c r="P13" s="18"/>
      <c r="Q13" s="18" t="s">
        <v>47</v>
      </c>
      <c r="R13" s="18" t="s">
        <v>58</v>
      </c>
      <c r="S13" s="18"/>
      <c r="T13" s="24" t="e">
        <f t="shared" si="0"/>
        <v>#DIV/0!</v>
      </c>
      <c r="U13" s="26">
        <v>9</v>
      </c>
      <c r="V13" s="26">
        <v>1</v>
      </c>
      <c r="W13" s="26">
        <v>7</v>
      </c>
      <c r="X13" s="26">
        <v>9</v>
      </c>
      <c r="Y13" s="26">
        <v>53</v>
      </c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2003</v>
      </c>
      <c r="C14" s="26" t="s">
        <v>58</v>
      </c>
      <c r="D14" s="27" t="s">
        <v>40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8"/>
      <c r="O14" s="24"/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9">
        <v>6</v>
      </c>
      <c r="AA14" s="29">
        <v>3</v>
      </c>
      <c r="AB14" s="29">
        <v>16</v>
      </c>
      <c r="AC14" s="29">
        <v>7</v>
      </c>
      <c r="AD14" s="29">
        <v>40</v>
      </c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2004</v>
      </c>
      <c r="C15" s="26" t="s">
        <v>46</v>
      </c>
      <c r="D15" s="27" t="s">
        <v>39</v>
      </c>
      <c r="E15" s="26">
        <v>20</v>
      </c>
      <c r="F15" s="26">
        <v>4</v>
      </c>
      <c r="G15" s="26">
        <v>51</v>
      </c>
      <c r="H15" s="26">
        <v>33</v>
      </c>
      <c r="I15" s="26">
        <v>115</v>
      </c>
      <c r="J15" s="26">
        <v>12</v>
      </c>
      <c r="K15" s="26">
        <v>12</v>
      </c>
      <c r="L15" s="26">
        <v>36</v>
      </c>
      <c r="M15" s="26">
        <v>55</v>
      </c>
      <c r="N15" s="28">
        <v>0.77200000000000002</v>
      </c>
      <c r="O15" s="24"/>
      <c r="P15" s="26" t="s">
        <v>45</v>
      </c>
      <c r="Q15" s="18" t="s">
        <v>62</v>
      </c>
      <c r="R15" s="26" t="s">
        <v>45</v>
      </c>
      <c r="S15" s="26" t="s">
        <v>44</v>
      </c>
      <c r="T15" s="24" t="e">
        <f t="shared" si="0"/>
        <v>#VALUE!</v>
      </c>
      <c r="U15" s="26">
        <v>12</v>
      </c>
      <c r="V15" s="26">
        <v>1</v>
      </c>
      <c r="W15" s="26">
        <v>21</v>
      </c>
      <c r="X15" s="26">
        <v>14</v>
      </c>
      <c r="Y15" s="26">
        <v>63</v>
      </c>
      <c r="Z15" s="29"/>
      <c r="AA15" s="29"/>
      <c r="AB15" s="29"/>
      <c r="AC15" s="29"/>
      <c r="AD15" s="29"/>
      <c r="AE15" s="26">
        <v>1</v>
      </c>
      <c r="AF15" s="26"/>
      <c r="AG15" s="26">
        <v>1</v>
      </c>
      <c r="AH15" s="26" t="s">
        <v>41</v>
      </c>
      <c r="AI15" s="26">
        <v>1</v>
      </c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2005</v>
      </c>
      <c r="C16" s="26" t="s">
        <v>49</v>
      </c>
      <c r="D16" s="27" t="s">
        <v>43</v>
      </c>
      <c r="E16" s="26">
        <v>18</v>
      </c>
      <c r="F16" s="26">
        <v>3</v>
      </c>
      <c r="G16" s="26">
        <v>23</v>
      </c>
      <c r="H16" s="26">
        <v>19</v>
      </c>
      <c r="I16" s="26">
        <v>93</v>
      </c>
      <c r="J16" s="26">
        <v>14</v>
      </c>
      <c r="K16" s="26">
        <v>26</v>
      </c>
      <c r="L16" s="26">
        <v>27</v>
      </c>
      <c r="M16" s="26">
        <v>26</v>
      </c>
      <c r="N16" s="28">
        <v>0.64600000000000002</v>
      </c>
      <c r="O16" s="24"/>
      <c r="P16" s="18"/>
      <c r="Q16" s="18"/>
      <c r="R16" s="18"/>
      <c r="S16" s="18"/>
      <c r="T16" s="24" t="e">
        <f t="shared" si="0"/>
        <v>#DIV/0!</v>
      </c>
      <c r="U16" s="26">
        <v>5</v>
      </c>
      <c r="V16" s="26">
        <v>0</v>
      </c>
      <c r="W16" s="26">
        <v>3</v>
      </c>
      <c r="X16" s="26">
        <v>0</v>
      </c>
      <c r="Y16" s="26">
        <v>24</v>
      </c>
      <c r="Z16" s="29"/>
      <c r="AA16" s="29"/>
      <c r="AB16" s="29"/>
      <c r="AC16" s="29"/>
      <c r="AD16" s="29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2006</v>
      </c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  <c r="N17" s="28"/>
      <c r="O17" s="24"/>
      <c r="P17" s="18"/>
      <c r="Q17" s="18"/>
      <c r="R17" s="18"/>
      <c r="S17" s="18"/>
      <c r="T17" s="1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78">
        <v>2007</v>
      </c>
      <c r="C18" s="78"/>
      <c r="D18" s="79" t="s">
        <v>51</v>
      </c>
      <c r="E18" s="78"/>
      <c r="F18" s="81" t="s">
        <v>50</v>
      </c>
      <c r="G18" s="78"/>
      <c r="H18" s="78"/>
      <c r="I18" s="78"/>
      <c r="J18" s="78"/>
      <c r="K18" s="78"/>
      <c r="L18" s="78"/>
      <c r="M18" s="78"/>
      <c r="N18" s="80"/>
      <c r="O18" s="24"/>
      <c r="P18" s="18"/>
      <c r="Q18" s="18"/>
      <c r="R18" s="18"/>
      <c r="S18" s="18"/>
      <c r="T18" s="1"/>
      <c r="U18" s="26"/>
      <c r="V18" s="26"/>
      <c r="W18" s="26"/>
      <c r="X18" s="26"/>
      <c r="Y18" s="26"/>
      <c r="Z18" s="29"/>
      <c r="AA18" s="29"/>
      <c r="AB18" s="29"/>
      <c r="AC18" s="29"/>
      <c r="AD18" s="29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v>213</v>
      </c>
      <c r="F19" s="18">
        <v>54</v>
      </c>
      <c r="G19" s="18">
        <v>254</v>
      </c>
      <c r="H19" s="18">
        <v>504</v>
      </c>
      <c r="I19" s="18">
        <v>1351</v>
      </c>
      <c r="J19" s="18">
        <v>430</v>
      </c>
      <c r="K19" s="18">
        <v>279</v>
      </c>
      <c r="L19" s="18">
        <v>334</v>
      </c>
      <c r="M19" s="18">
        <v>308</v>
      </c>
      <c r="N19" s="30">
        <v>0.72799999999999998</v>
      </c>
      <c r="O19" s="31">
        <v>0</v>
      </c>
      <c r="P19" s="18"/>
      <c r="Q19" s="18"/>
      <c r="R19" s="18"/>
      <c r="S19" s="18"/>
      <c r="T19" s="1"/>
      <c r="U19" s="18">
        <v>49</v>
      </c>
      <c r="V19" s="18">
        <v>4</v>
      </c>
      <c r="W19" s="18">
        <v>52</v>
      </c>
      <c r="X19" s="18">
        <v>66</v>
      </c>
      <c r="Y19" s="18">
        <v>291</v>
      </c>
      <c r="Z19" s="18">
        <v>6</v>
      </c>
      <c r="AA19" s="18">
        <v>3</v>
      </c>
      <c r="AB19" s="18">
        <v>16</v>
      </c>
      <c r="AC19" s="18">
        <v>7</v>
      </c>
      <c r="AD19" s="18">
        <v>40</v>
      </c>
      <c r="AE19" s="18">
        <v>7</v>
      </c>
      <c r="AF19" s="18">
        <v>0</v>
      </c>
      <c r="AG19" s="18">
        <v>2</v>
      </c>
      <c r="AH19" s="18">
        <v>3</v>
      </c>
      <c r="AI19" s="18">
        <v>1</v>
      </c>
      <c r="AJ19" s="18">
        <v>2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7" t="s">
        <v>2</v>
      </c>
      <c r="C20" s="32"/>
      <c r="D20" s="33">
        <v>1525.6666666666667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4"/>
      <c r="AC20" s="1"/>
      <c r="AD20" s="1"/>
      <c r="AE20" s="1"/>
      <c r="AF20" s="1"/>
      <c r="AG20" s="24"/>
      <c r="AH20" s="1"/>
      <c r="AI20" s="35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24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16</v>
      </c>
      <c r="C22" s="38"/>
      <c r="D22" s="38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0" t="s">
        <v>35</v>
      </c>
      <c r="O22" s="24"/>
      <c r="P22" s="39" t="s">
        <v>32</v>
      </c>
      <c r="Q22" s="12"/>
      <c r="R22" s="12"/>
      <c r="S22" s="12"/>
      <c r="T22" s="40"/>
      <c r="U22" s="40"/>
      <c r="V22" s="40"/>
      <c r="W22" s="40"/>
      <c r="X22" s="40"/>
      <c r="Y22" s="12"/>
      <c r="Z22" s="12"/>
      <c r="AA22" s="12"/>
      <c r="AB22" s="11"/>
      <c r="AC22" s="12"/>
      <c r="AD22" s="12"/>
      <c r="AE22" s="12"/>
      <c r="AF22" s="12"/>
      <c r="AG22" s="11"/>
      <c r="AH22" s="12"/>
      <c r="AI22" s="12"/>
      <c r="AJ22" s="42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9" t="s">
        <v>17</v>
      </c>
      <c r="C23" s="12"/>
      <c r="D23" s="42"/>
      <c r="E23" s="26">
        <v>213</v>
      </c>
      <c r="F23" s="26">
        <v>54</v>
      </c>
      <c r="G23" s="26">
        <v>254</v>
      </c>
      <c r="H23" s="26">
        <v>504</v>
      </c>
      <c r="I23" s="26">
        <v>1351</v>
      </c>
      <c r="J23" s="1"/>
      <c r="K23" s="43">
        <v>1.4460093896713615</v>
      </c>
      <c r="L23" s="43">
        <v>2.3661971830985915</v>
      </c>
      <c r="M23" s="43">
        <v>6.342723004694836</v>
      </c>
      <c r="N23" s="28">
        <v>0.72799999999999998</v>
      </c>
      <c r="O23" s="24">
        <v>1855</v>
      </c>
      <c r="P23" s="44" t="s">
        <v>33</v>
      </c>
      <c r="Q23" s="45"/>
      <c r="R23" s="46" t="s">
        <v>56</v>
      </c>
      <c r="S23" s="46"/>
      <c r="T23" s="46"/>
      <c r="U23" s="46"/>
      <c r="V23" s="46"/>
      <c r="W23" s="46"/>
      <c r="X23" s="46"/>
      <c r="Y23" s="48" t="s">
        <v>36</v>
      </c>
      <c r="Z23" s="46"/>
      <c r="AA23" s="46" t="s">
        <v>57</v>
      </c>
      <c r="AB23" s="47"/>
      <c r="AC23" s="46"/>
      <c r="AD23" s="46"/>
      <c r="AE23" s="46"/>
      <c r="AF23" s="46"/>
      <c r="AG23" s="46"/>
      <c r="AH23" s="46"/>
      <c r="AI23" s="46"/>
      <c r="AJ23" s="143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9" t="s">
        <v>18</v>
      </c>
      <c r="C24" s="50"/>
      <c r="D24" s="51"/>
      <c r="E24" s="26">
        <v>49</v>
      </c>
      <c r="F24" s="26">
        <v>4</v>
      </c>
      <c r="G24" s="26">
        <v>52</v>
      </c>
      <c r="H24" s="26">
        <v>66</v>
      </c>
      <c r="I24" s="26">
        <v>291</v>
      </c>
      <c r="J24" s="1"/>
      <c r="K24" s="43">
        <v>1.1428571428571428</v>
      </c>
      <c r="L24" s="43">
        <v>1.346938775510204</v>
      </c>
      <c r="M24" s="43">
        <v>5.9387755102040813</v>
      </c>
      <c r="N24" s="28">
        <v>0.72799999999999998</v>
      </c>
      <c r="O24" s="52">
        <v>400</v>
      </c>
      <c r="P24" s="53" t="s">
        <v>119</v>
      </c>
      <c r="Q24" s="54"/>
      <c r="R24" s="55" t="s">
        <v>56</v>
      </c>
      <c r="S24" s="55"/>
      <c r="T24" s="55"/>
      <c r="U24" s="55"/>
      <c r="V24" s="55"/>
      <c r="W24" s="55"/>
      <c r="X24" s="55"/>
      <c r="Y24" s="57" t="s">
        <v>36</v>
      </c>
      <c r="Z24" s="55"/>
      <c r="AA24" s="55" t="s">
        <v>57</v>
      </c>
      <c r="AB24" s="56"/>
      <c r="AC24" s="55"/>
      <c r="AD24" s="55"/>
      <c r="AE24" s="55"/>
      <c r="AF24" s="55"/>
      <c r="AG24" s="55"/>
      <c r="AH24" s="55"/>
      <c r="AI24" s="55"/>
      <c r="AJ24" s="144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8" t="s">
        <v>19</v>
      </c>
      <c r="C25" s="59"/>
      <c r="D25" s="60"/>
      <c r="E25" s="29">
        <v>6</v>
      </c>
      <c r="F25" s="29">
        <v>3</v>
      </c>
      <c r="G25" s="29">
        <v>16</v>
      </c>
      <c r="H25" s="29">
        <v>7</v>
      </c>
      <c r="I25" s="29">
        <v>40</v>
      </c>
      <c r="J25" s="1"/>
      <c r="K25" s="61">
        <v>3.1666666666666665</v>
      </c>
      <c r="L25" s="61">
        <v>1.1666666666666667</v>
      </c>
      <c r="M25" s="61">
        <v>6.666666666666667</v>
      </c>
      <c r="N25" s="62">
        <v>0.69</v>
      </c>
      <c r="O25" s="24">
        <v>58</v>
      </c>
      <c r="P25" s="53" t="s">
        <v>120</v>
      </c>
      <c r="Q25" s="54"/>
      <c r="R25" s="55" t="s">
        <v>56</v>
      </c>
      <c r="S25" s="55"/>
      <c r="T25" s="55"/>
      <c r="U25" s="55"/>
      <c r="V25" s="55"/>
      <c r="W25" s="55"/>
      <c r="X25" s="55"/>
      <c r="Y25" s="57" t="s">
        <v>36</v>
      </c>
      <c r="Z25" s="55"/>
      <c r="AA25" s="55" t="s">
        <v>57</v>
      </c>
      <c r="AB25" s="56"/>
      <c r="AC25" s="55"/>
      <c r="AD25" s="55"/>
      <c r="AE25" s="55"/>
      <c r="AF25" s="55"/>
      <c r="AG25" s="55"/>
      <c r="AH25" s="55"/>
      <c r="AI25" s="55"/>
      <c r="AJ25" s="144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63" t="s">
        <v>20</v>
      </c>
      <c r="C26" s="64"/>
      <c r="D26" s="65"/>
      <c r="E26" s="18">
        <v>268</v>
      </c>
      <c r="F26" s="18">
        <v>61</v>
      </c>
      <c r="G26" s="18">
        <v>322</v>
      </c>
      <c r="H26" s="18">
        <v>577</v>
      </c>
      <c r="I26" s="18">
        <v>1682</v>
      </c>
      <c r="J26" s="1"/>
      <c r="K26" s="66">
        <v>1.4291044776119404</v>
      </c>
      <c r="L26" s="66">
        <v>2.1529850746268657</v>
      </c>
      <c r="M26" s="66">
        <v>6.2761194029850742</v>
      </c>
      <c r="N26" s="30">
        <f>PRODUCT(I26/O26)</f>
        <v>0.72719412019022911</v>
      </c>
      <c r="O26" s="24">
        <f>SUM(O23:O25)</f>
        <v>2313</v>
      </c>
      <c r="P26" s="67" t="s">
        <v>34</v>
      </c>
      <c r="Q26" s="68"/>
      <c r="R26" s="69" t="s">
        <v>56</v>
      </c>
      <c r="S26" s="69"/>
      <c r="T26" s="69"/>
      <c r="U26" s="69"/>
      <c r="V26" s="69"/>
      <c r="W26" s="69"/>
      <c r="X26" s="69"/>
      <c r="Y26" s="71" t="s">
        <v>36</v>
      </c>
      <c r="Z26" s="69"/>
      <c r="AA26" s="69" t="s">
        <v>57</v>
      </c>
      <c r="AB26" s="70"/>
      <c r="AC26" s="69"/>
      <c r="AD26" s="69"/>
      <c r="AE26" s="69"/>
      <c r="AF26" s="69"/>
      <c r="AG26" s="69"/>
      <c r="AH26" s="69"/>
      <c r="AI26" s="69"/>
      <c r="AJ26" s="145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37"/>
      <c r="R27" s="1"/>
      <c r="S27" s="1"/>
      <c r="T27" s="24"/>
      <c r="U27" s="24"/>
      <c r="V27" s="72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9" t="s">
        <v>118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41"/>
      <c r="O28" s="11"/>
      <c r="P28" s="12"/>
      <c r="Q28" s="12"/>
      <c r="R28" s="12"/>
      <c r="S28" s="12"/>
      <c r="T28" s="11"/>
      <c r="U28" s="11"/>
      <c r="V28" s="142"/>
      <c r="W28" s="12"/>
      <c r="X28" s="12"/>
      <c r="Y28" s="12"/>
      <c r="Z28" s="12"/>
      <c r="AA28" s="12"/>
      <c r="AB28" s="11"/>
      <c r="AC28" s="12"/>
      <c r="AD28" s="12"/>
      <c r="AE28" s="12"/>
      <c r="AF28" s="12"/>
      <c r="AG28" s="11"/>
      <c r="AH28" s="12"/>
      <c r="AI28" s="12"/>
      <c r="AJ28" s="42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37"/>
      <c r="C29" s="37"/>
      <c r="D29" s="37"/>
      <c r="E29" s="37"/>
      <c r="F29" s="37"/>
      <c r="G29" s="37"/>
      <c r="H29" s="37"/>
      <c r="I29" s="37"/>
      <c r="J29" s="1"/>
      <c r="K29" s="37"/>
      <c r="L29" s="37"/>
      <c r="M29" s="37"/>
      <c r="N29" s="34"/>
      <c r="O29" s="24"/>
      <c r="P29" s="1"/>
      <c r="Q29" s="37"/>
      <c r="R29" s="1"/>
      <c r="S29" s="1"/>
      <c r="T29" s="24"/>
      <c r="U29" s="24"/>
      <c r="V29" s="72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 t="s">
        <v>37</v>
      </c>
      <c r="C30" s="1"/>
      <c r="D30" s="1" t="s">
        <v>52</v>
      </c>
      <c r="E30" s="1"/>
      <c r="F30" s="24"/>
      <c r="G30" s="1"/>
      <c r="H30" s="1"/>
      <c r="I30" s="1"/>
      <c r="J30" s="1"/>
      <c r="K30" s="1"/>
      <c r="L30" s="1" t="s">
        <v>59</v>
      </c>
      <c r="M30" s="1"/>
      <c r="N30" s="37"/>
      <c r="O30" s="24"/>
      <c r="P30" s="1"/>
      <c r="Q30" s="37"/>
      <c r="R30" s="1"/>
      <c r="S30" s="1"/>
      <c r="T30" s="24"/>
      <c r="U30" s="1" t="s">
        <v>53</v>
      </c>
      <c r="V30" s="72"/>
      <c r="W30" s="1"/>
      <c r="X30" s="1"/>
      <c r="Y30" s="1"/>
      <c r="Z30" s="1"/>
      <c r="AA30" s="1" t="s">
        <v>54</v>
      </c>
      <c r="AB30" s="1"/>
      <c r="AC30" s="1"/>
      <c r="AD30" s="1"/>
      <c r="AE30" s="1"/>
      <c r="AF30" s="1" t="s">
        <v>55</v>
      </c>
      <c r="AG30" s="1"/>
      <c r="AH30" s="1"/>
      <c r="AI30" s="23"/>
      <c r="AJ30" s="23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72"/>
      <c r="W31" s="1"/>
      <c r="X31" s="1"/>
      <c r="Y31" s="1"/>
      <c r="Z31" s="1"/>
      <c r="AA31" s="1"/>
      <c r="AB31" s="24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24"/>
      <c r="T32" s="24"/>
      <c r="U32" s="1"/>
      <c r="V32" s="37"/>
      <c r="W32" s="1"/>
      <c r="X32" s="1"/>
      <c r="Y32" s="24"/>
      <c r="Z32" s="24"/>
      <c r="AA32" s="72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4" customFormat="1" ht="15" customHeight="1" x14ac:dyDescent="0.2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73"/>
      <c r="N33" s="73"/>
      <c r="O33" s="24"/>
      <c r="P33" s="24"/>
      <c r="Q33" s="24"/>
      <c r="R33" s="24"/>
      <c r="S33" s="24"/>
      <c r="T33" s="24"/>
      <c r="U33" s="1"/>
      <c r="V33" s="37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72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7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72"/>
      <c r="AB35" s="1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72"/>
      <c r="AB36" s="1"/>
      <c r="AC36" s="24"/>
      <c r="AD36" s="24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2"/>
      <c r="AB37" s="1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72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3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24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3"/>
      <c r="N40" s="73"/>
      <c r="O40" s="24"/>
      <c r="P40" s="24"/>
      <c r="Q40" s="24"/>
      <c r="R40" s="24"/>
      <c r="S40" s="24"/>
      <c r="T40" s="24"/>
      <c r="U40" s="1"/>
      <c r="V40" s="3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24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72"/>
      <c r="AB41" s="1"/>
      <c r="AC41" s="1"/>
      <c r="AD41" s="1"/>
      <c r="AE41" s="1"/>
      <c r="AF41" s="1"/>
      <c r="AG41" s="24"/>
      <c r="AH41" s="1"/>
      <c r="AI41" s="1"/>
      <c r="AJ41" s="1"/>
      <c r="AK41" s="8"/>
      <c r="AL41" s="74"/>
      <c r="AM41" s="74"/>
      <c r="AN41" s="74"/>
      <c r="AO41" s="74"/>
      <c r="AP41" s="74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72"/>
      <c r="AB42" s="1"/>
      <c r="AC42" s="24"/>
      <c r="AD42" s="24"/>
      <c r="AE42" s="24"/>
      <c r="AF42" s="24"/>
      <c r="AG42" s="24"/>
      <c r="AH42" s="24"/>
      <c r="AI42" s="24"/>
      <c r="AJ42" s="24"/>
      <c r="AK42" s="8"/>
      <c r="AL42" s="74"/>
      <c r="AM42" s="74"/>
      <c r="AN42" s="74"/>
      <c r="AO42" s="74"/>
      <c r="AP42" s="74"/>
    </row>
    <row r="43" spans="1:42" ht="15" customHeight="1" x14ac:dyDescent="0.25">
      <c r="A43" s="7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2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7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2"/>
      <c r="AB44" s="1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A45" s="7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72"/>
      <c r="AB45" s="1"/>
      <c r="AC45" s="1"/>
      <c r="AD45" s="1"/>
      <c r="AE45" s="1"/>
      <c r="AF45" s="1"/>
      <c r="AG45" s="24"/>
      <c r="AH45" s="1"/>
      <c r="AI45" s="1"/>
      <c r="AJ45" s="1"/>
      <c r="AK45" s="8"/>
    </row>
    <row r="46" spans="1:42" ht="15" customHeight="1" x14ac:dyDescent="0.25">
      <c r="A46" s="75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3"/>
      <c r="N46" s="34"/>
      <c r="O46" s="24"/>
      <c r="P46" s="24"/>
      <c r="Q46" s="24"/>
      <c r="R46" s="24"/>
      <c r="S46" s="24"/>
      <c r="T46" s="24"/>
      <c r="U46" s="1"/>
      <c r="V46" s="37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24"/>
      <c r="AH46" s="1"/>
      <c r="AI46" s="1"/>
      <c r="AJ46" s="1"/>
      <c r="AK46" s="8"/>
    </row>
    <row r="47" spans="1:42" ht="15" customHeight="1" x14ac:dyDescent="0.25">
      <c r="A47" s="7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72"/>
      <c r="AB47" s="1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72"/>
      <c r="AB48" s="1"/>
      <c r="AC48" s="1"/>
      <c r="AD48" s="1"/>
      <c r="AE48" s="1"/>
      <c r="AF48" s="1"/>
      <c r="AG48" s="24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72"/>
      <c r="AB49" s="1"/>
      <c r="AC49" s="1"/>
      <c r="AD49" s="1"/>
      <c r="AE49" s="1"/>
      <c r="AF49" s="1"/>
      <c r="AG49" s="24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72"/>
      <c r="AB50" s="1"/>
      <c r="AC50" s="1"/>
      <c r="AD50" s="1"/>
      <c r="AE50" s="1"/>
      <c r="AF50" s="1"/>
      <c r="AG50" s="24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72"/>
      <c r="AB51" s="1"/>
      <c r="AC51" s="1"/>
      <c r="AD51" s="1"/>
      <c r="AE51" s="1"/>
      <c r="AF51" s="1"/>
      <c r="AG51" s="24"/>
      <c r="AH51" s="1"/>
      <c r="AI51" s="1"/>
      <c r="AJ51" s="1"/>
    </row>
    <row r="52" spans="2:36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37"/>
      <c r="W52" s="1"/>
      <c r="X52" s="1"/>
      <c r="Y52" s="24"/>
      <c r="Z52" s="24"/>
      <c r="AA52" s="72"/>
      <c r="AB52" s="1"/>
      <c r="AC52" s="1"/>
      <c r="AD52" s="1"/>
      <c r="AE52" s="1"/>
      <c r="AF52" s="1"/>
      <c r="AG52" s="24"/>
      <c r="AH52" s="1"/>
      <c r="AI52" s="1"/>
      <c r="AJ52" s="1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8.140625" style="126" customWidth="1"/>
    <col min="3" max="3" width="23.42578125" style="84" customWidth="1"/>
    <col min="4" max="4" width="10.5703125" style="127" customWidth="1"/>
    <col min="5" max="5" width="10.85546875" style="127" customWidth="1"/>
    <col min="6" max="6" width="0.7109375" style="36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155" customWidth="1"/>
    <col min="22" max="22" width="11" style="84" customWidth="1"/>
    <col min="23" max="23" width="24.140625" style="127" customWidth="1"/>
    <col min="24" max="24" width="9.42578125" style="84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40" t="s">
        <v>113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9"/>
      <c r="R1" s="149"/>
      <c r="S1" s="149"/>
      <c r="T1" s="149"/>
      <c r="U1" s="149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8"/>
      <c r="B2" s="10" t="s">
        <v>42</v>
      </c>
      <c r="C2" s="4" t="s">
        <v>60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50"/>
      <c r="R2" s="150"/>
      <c r="S2" s="150"/>
      <c r="T2" s="150"/>
      <c r="U2" s="150"/>
      <c r="V2" s="11"/>
      <c r="W2" s="90"/>
      <c r="X2" s="41"/>
      <c r="Y2" s="89"/>
      <c r="Z2" s="89"/>
      <c r="AA2" s="89"/>
      <c r="AB2" s="89"/>
      <c r="AC2" s="89"/>
      <c r="AD2" s="89"/>
    </row>
    <row r="3" spans="1:30" x14ac:dyDescent="0.25">
      <c r="A3" s="8"/>
      <c r="B3" s="92" t="s">
        <v>112</v>
      </c>
      <c r="C3" s="22" t="s">
        <v>64</v>
      </c>
      <c r="D3" s="93" t="s">
        <v>65</v>
      </c>
      <c r="E3" s="94" t="s">
        <v>1</v>
      </c>
      <c r="F3" s="24"/>
      <c r="G3" s="95" t="s">
        <v>66</v>
      </c>
      <c r="H3" s="96" t="s">
        <v>67</v>
      </c>
      <c r="I3" s="96" t="s">
        <v>30</v>
      </c>
      <c r="J3" s="17" t="s">
        <v>68</v>
      </c>
      <c r="K3" s="97" t="s">
        <v>69</v>
      </c>
      <c r="L3" s="97" t="s">
        <v>70</v>
      </c>
      <c r="M3" s="95" t="s">
        <v>71</v>
      </c>
      <c r="N3" s="95" t="s">
        <v>29</v>
      </c>
      <c r="O3" s="96" t="s">
        <v>72</v>
      </c>
      <c r="P3" s="95" t="s">
        <v>67</v>
      </c>
      <c r="Q3" s="151" t="s">
        <v>3</v>
      </c>
      <c r="R3" s="151">
        <v>1</v>
      </c>
      <c r="S3" s="151">
        <v>2</v>
      </c>
      <c r="T3" s="151">
        <v>3</v>
      </c>
      <c r="U3" s="151" t="s">
        <v>73</v>
      </c>
      <c r="V3" s="17" t="s">
        <v>21</v>
      </c>
      <c r="W3" s="16" t="s">
        <v>74</v>
      </c>
      <c r="X3" s="16" t="s">
        <v>75</v>
      </c>
      <c r="Y3" s="89"/>
      <c r="Z3" s="89"/>
      <c r="AA3" s="89"/>
      <c r="AB3" s="89"/>
      <c r="AC3" s="89"/>
      <c r="AD3" s="89"/>
    </row>
    <row r="4" spans="1:30" x14ac:dyDescent="0.25">
      <c r="A4" s="129"/>
      <c r="B4" s="130" t="s">
        <v>79</v>
      </c>
      <c r="C4" s="99" t="s">
        <v>80</v>
      </c>
      <c r="D4" s="98" t="s">
        <v>76</v>
      </c>
      <c r="E4" s="100" t="s">
        <v>38</v>
      </c>
      <c r="F4" s="146"/>
      <c r="G4" s="101"/>
      <c r="H4" s="102">
        <v>1</v>
      </c>
      <c r="I4" s="101"/>
      <c r="J4" s="103"/>
      <c r="K4" s="103" t="s">
        <v>111</v>
      </c>
      <c r="L4" s="103"/>
      <c r="M4" s="103">
        <v>1</v>
      </c>
      <c r="N4" s="101"/>
      <c r="O4" s="102"/>
      <c r="P4" s="101"/>
      <c r="Q4" s="147" t="s">
        <v>121</v>
      </c>
      <c r="R4" s="147" t="s">
        <v>121</v>
      </c>
      <c r="S4" s="147"/>
      <c r="T4" s="147"/>
      <c r="U4" s="147"/>
      <c r="V4" s="104">
        <v>0.5</v>
      </c>
      <c r="W4" s="99" t="s">
        <v>81</v>
      </c>
      <c r="X4" s="105" t="s">
        <v>82</v>
      </c>
      <c r="Y4" s="24"/>
      <c r="Z4" s="89"/>
      <c r="AA4" s="89"/>
      <c r="AB4" s="89"/>
      <c r="AC4" s="89"/>
      <c r="AD4" s="89"/>
    </row>
    <row r="5" spans="1:30" x14ac:dyDescent="0.25">
      <c r="A5" s="129"/>
      <c r="B5" s="130" t="s">
        <v>83</v>
      </c>
      <c r="C5" s="99" t="s">
        <v>84</v>
      </c>
      <c r="D5" s="98" t="s">
        <v>76</v>
      </c>
      <c r="E5" s="100" t="s">
        <v>38</v>
      </c>
      <c r="F5" s="146"/>
      <c r="G5" s="101">
        <v>1</v>
      </c>
      <c r="H5" s="102"/>
      <c r="I5" s="101"/>
      <c r="J5" s="103" t="s">
        <v>85</v>
      </c>
      <c r="K5" s="103">
        <v>1</v>
      </c>
      <c r="L5" s="103"/>
      <c r="M5" s="103">
        <v>1</v>
      </c>
      <c r="N5" s="101"/>
      <c r="O5" s="102"/>
      <c r="P5" s="101">
        <v>1</v>
      </c>
      <c r="Q5" s="147" t="s">
        <v>122</v>
      </c>
      <c r="R5" s="147" t="s">
        <v>123</v>
      </c>
      <c r="S5" s="147" t="s">
        <v>124</v>
      </c>
      <c r="T5" s="147" t="s">
        <v>125</v>
      </c>
      <c r="U5" s="147"/>
      <c r="V5" s="104">
        <v>0.66666666666666663</v>
      </c>
      <c r="W5" s="99" t="s">
        <v>86</v>
      </c>
      <c r="X5" s="105" t="s">
        <v>87</v>
      </c>
      <c r="Y5" s="24"/>
      <c r="Z5" s="89"/>
      <c r="AA5" s="89"/>
      <c r="AB5" s="89"/>
      <c r="AC5" s="89"/>
      <c r="AD5" s="89"/>
    </row>
    <row r="6" spans="1:30" x14ac:dyDescent="0.25">
      <c r="A6" s="129"/>
      <c r="B6" s="130" t="s">
        <v>88</v>
      </c>
      <c r="C6" s="99" t="s">
        <v>126</v>
      </c>
      <c r="D6" s="98" t="s">
        <v>76</v>
      </c>
      <c r="E6" s="100" t="s">
        <v>39</v>
      </c>
      <c r="F6" s="146"/>
      <c r="G6" s="101">
        <v>1</v>
      </c>
      <c r="H6" s="102"/>
      <c r="I6" s="101"/>
      <c r="J6" s="103" t="s">
        <v>85</v>
      </c>
      <c r="K6" s="103">
        <v>5</v>
      </c>
      <c r="L6" s="103"/>
      <c r="M6" s="103">
        <v>1</v>
      </c>
      <c r="N6" s="101"/>
      <c r="O6" s="102">
        <v>1</v>
      </c>
      <c r="P6" s="101"/>
      <c r="Q6" s="147" t="s">
        <v>127</v>
      </c>
      <c r="R6" s="147" t="s">
        <v>128</v>
      </c>
      <c r="S6" s="147" t="s">
        <v>129</v>
      </c>
      <c r="T6" s="147"/>
      <c r="U6" s="147" t="s">
        <v>128</v>
      </c>
      <c r="V6" s="104">
        <v>0.2857142857142857</v>
      </c>
      <c r="W6" s="99" t="s">
        <v>89</v>
      </c>
      <c r="X6" s="105" t="s">
        <v>90</v>
      </c>
      <c r="Y6" s="24"/>
      <c r="Z6" s="89"/>
      <c r="AA6" s="89"/>
      <c r="AB6" s="89"/>
      <c r="AC6" s="89"/>
      <c r="AD6" s="89"/>
    </row>
    <row r="7" spans="1:30" x14ac:dyDescent="0.25">
      <c r="A7" s="129"/>
      <c r="B7" s="131" t="s">
        <v>91</v>
      </c>
      <c r="C7" s="132" t="s">
        <v>92</v>
      </c>
      <c r="D7" s="133" t="s">
        <v>93</v>
      </c>
      <c r="E7" s="134" t="s">
        <v>40</v>
      </c>
      <c r="F7" s="146"/>
      <c r="G7" s="135"/>
      <c r="H7" s="136"/>
      <c r="I7" s="135">
        <v>1</v>
      </c>
      <c r="J7" s="137" t="s">
        <v>94</v>
      </c>
      <c r="K7" s="137">
        <v>2</v>
      </c>
      <c r="L7" s="137"/>
      <c r="M7" s="137">
        <v>1</v>
      </c>
      <c r="N7" s="135"/>
      <c r="O7" s="136"/>
      <c r="P7" s="135">
        <v>2</v>
      </c>
      <c r="Q7" s="148" t="s">
        <v>130</v>
      </c>
      <c r="R7" s="148" t="s">
        <v>121</v>
      </c>
      <c r="S7" s="148" t="s">
        <v>131</v>
      </c>
      <c r="T7" s="148" t="s">
        <v>129</v>
      </c>
      <c r="U7" s="148"/>
      <c r="V7" s="138">
        <v>0.5714285714285714</v>
      </c>
      <c r="W7" s="132" t="s">
        <v>95</v>
      </c>
      <c r="X7" s="139" t="s">
        <v>96</v>
      </c>
      <c r="Y7" s="24"/>
      <c r="Z7" s="89"/>
      <c r="AA7" s="89"/>
      <c r="AB7" s="89"/>
      <c r="AC7" s="89"/>
      <c r="AD7" s="89"/>
    </row>
    <row r="8" spans="1:30" x14ac:dyDescent="0.25">
      <c r="A8" s="129"/>
      <c r="B8" s="131" t="s">
        <v>97</v>
      </c>
      <c r="C8" s="132" t="s">
        <v>98</v>
      </c>
      <c r="D8" s="133" t="s">
        <v>93</v>
      </c>
      <c r="E8" s="134" t="s">
        <v>40</v>
      </c>
      <c r="F8" s="146"/>
      <c r="G8" s="135"/>
      <c r="H8" s="136"/>
      <c r="I8" s="135">
        <v>1</v>
      </c>
      <c r="J8" s="137" t="s">
        <v>99</v>
      </c>
      <c r="K8" s="137">
        <v>1</v>
      </c>
      <c r="L8" s="137"/>
      <c r="M8" s="137">
        <v>1</v>
      </c>
      <c r="N8" s="135"/>
      <c r="O8" s="136"/>
      <c r="P8" s="135">
        <v>1</v>
      </c>
      <c r="Q8" s="148" t="s">
        <v>130</v>
      </c>
      <c r="R8" s="148" t="s">
        <v>124</v>
      </c>
      <c r="S8" s="148" t="s">
        <v>132</v>
      </c>
      <c r="T8" s="148" t="s">
        <v>133</v>
      </c>
      <c r="U8" s="148"/>
      <c r="V8" s="138">
        <v>0.5714285714285714</v>
      </c>
      <c r="W8" s="132" t="s">
        <v>86</v>
      </c>
      <c r="X8" s="139" t="s">
        <v>100</v>
      </c>
      <c r="Y8" s="24"/>
      <c r="Z8" s="89"/>
      <c r="AA8" s="89"/>
      <c r="AB8" s="89"/>
      <c r="AC8" s="89"/>
      <c r="AD8" s="89"/>
    </row>
    <row r="9" spans="1:30" x14ac:dyDescent="0.25">
      <c r="A9" s="129"/>
      <c r="B9" s="130" t="s">
        <v>134</v>
      </c>
      <c r="C9" s="99" t="s">
        <v>101</v>
      </c>
      <c r="D9" s="98" t="s">
        <v>76</v>
      </c>
      <c r="E9" s="100" t="s">
        <v>39</v>
      </c>
      <c r="F9" s="146"/>
      <c r="G9" s="101">
        <v>1</v>
      </c>
      <c r="H9" s="102"/>
      <c r="I9" s="101"/>
      <c r="J9" s="103" t="s">
        <v>77</v>
      </c>
      <c r="K9" s="103">
        <v>4</v>
      </c>
      <c r="L9" s="103" t="s">
        <v>102</v>
      </c>
      <c r="M9" s="103">
        <v>1</v>
      </c>
      <c r="N9" s="101">
        <v>1</v>
      </c>
      <c r="O9" s="102">
        <v>2</v>
      </c>
      <c r="P9" s="101">
        <v>2</v>
      </c>
      <c r="Q9" s="147" t="s">
        <v>135</v>
      </c>
      <c r="R9" s="147" t="s">
        <v>133</v>
      </c>
      <c r="S9" s="147" t="s">
        <v>124</v>
      </c>
      <c r="T9" s="147" t="s">
        <v>136</v>
      </c>
      <c r="U9" s="147" t="s">
        <v>131</v>
      </c>
      <c r="V9" s="104">
        <v>0.83333333333333337</v>
      </c>
      <c r="W9" s="99" t="s">
        <v>103</v>
      </c>
      <c r="X9" s="105" t="s">
        <v>104</v>
      </c>
      <c r="Y9" s="24"/>
      <c r="Z9" s="89"/>
      <c r="AA9" s="89"/>
      <c r="AB9" s="89"/>
      <c r="AC9" s="89"/>
      <c r="AD9" s="89"/>
    </row>
    <row r="10" spans="1:30" x14ac:dyDescent="0.25">
      <c r="A10" s="129"/>
      <c r="B10" s="131" t="s">
        <v>105</v>
      </c>
      <c r="C10" s="132" t="s">
        <v>106</v>
      </c>
      <c r="D10" s="133" t="s">
        <v>93</v>
      </c>
      <c r="E10" s="134" t="s">
        <v>43</v>
      </c>
      <c r="F10" s="146"/>
      <c r="G10" s="135">
        <v>1</v>
      </c>
      <c r="H10" s="136"/>
      <c r="I10" s="135"/>
      <c r="J10" s="137" t="s">
        <v>77</v>
      </c>
      <c r="K10" s="137">
        <v>4</v>
      </c>
      <c r="L10" s="137" t="s">
        <v>107</v>
      </c>
      <c r="M10" s="137">
        <v>1</v>
      </c>
      <c r="N10" s="135"/>
      <c r="O10" s="136">
        <v>1</v>
      </c>
      <c r="P10" s="135">
        <v>1</v>
      </c>
      <c r="Q10" s="148" t="s">
        <v>137</v>
      </c>
      <c r="R10" s="148"/>
      <c r="S10" s="148" t="s">
        <v>138</v>
      </c>
      <c r="T10" s="148" t="s">
        <v>129</v>
      </c>
      <c r="U10" s="148" t="s">
        <v>125</v>
      </c>
      <c r="V10" s="138">
        <v>0.875</v>
      </c>
      <c r="W10" s="132" t="s">
        <v>108</v>
      </c>
      <c r="X10" s="139" t="s">
        <v>109</v>
      </c>
      <c r="Y10" s="24"/>
      <c r="Z10" s="89"/>
      <c r="AA10" s="89"/>
      <c r="AB10" s="89"/>
      <c r="AC10" s="89"/>
      <c r="AD10" s="89"/>
    </row>
    <row r="11" spans="1:30" x14ac:dyDescent="0.25">
      <c r="A11" s="23"/>
      <c r="B11" s="22" t="s">
        <v>9</v>
      </c>
      <c r="C11" s="17"/>
      <c r="D11" s="16"/>
      <c r="E11" s="106"/>
      <c r="F11" s="107"/>
      <c r="G11" s="18">
        <f>SUM(G4:G10)</f>
        <v>4</v>
      </c>
      <c r="H11" s="18">
        <f>SUM(H4:H10)</f>
        <v>1</v>
      </c>
      <c r="I11" s="18">
        <f>SUM(I4:I10)</f>
        <v>2</v>
      </c>
      <c r="J11" s="17"/>
      <c r="K11" s="17"/>
      <c r="L11" s="17"/>
      <c r="M11" s="18">
        <f t="shared" ref="M11:P11" si="0">SUM(M4:M10)</f>
        <v>7</v>
      </c>
      <c r="N11" s="18">
        <f t="shared" si="0"/>
        <v>1</v>
      </c>
      <c r="O11" s="18">
        <f t="shared" si="0"/>
        <v>4</v>
      </c>
      <c r="P11" s="18">
        <f t="shared" si="0"/>
        <v>7</v>
      </c>
      <c r="Q11" s="109" t="s">
        <v>140</v>
      </c>
      <c r="R11" s="109" t="s">
        <v>141</v>
      </c>
      <c r="S11" s="109" t="s">
        <v>142</v>
      </c>
      <c r="T11" s="109" t="s">
        <v>143</v>
      </c>
      <c r="U11" s="109" t="s">
        <v>144</v>
      </c>
      <c r="V11" s="30">
        <v>0.65400000000000003</v>
      </c>
      <c r="W11" s="108"/>
      <c r="X11" s="109"/>
      <c r="Y11" s="89"/>
      <c r="Z11" s="89"/>
      <c r="AA11" s="89"/>
      <c r="AB11" s="89"/>
      <c r="AC11" s="89"/>
      <c r="AD11" s="89"/>
    </row>
    <row r="12" spans="1:30" x14ac:dyDescent="0.25">
      <c r="A12" s="23"/>
      <c r="B12" s="110" t="s">
        <v>78</v>
      </c>
      <c r="C12" s="111" t="s">
        <v>110</v>
      </c>
      <c r="D12" s="112"/>
      <c r="E12" s="113"/>
      <c r="F12" s="114"/>
      <c r="G12" s="115"/>
      <c r="H12" s="115"/>
      <c r="I12" s="115"/>
      <c r="J12" s="116"/>
      <c r="K12" s="116"/>
      <c r="L12" s="116"/>
      <c r="M12" s="115"/>
      <c r="N12" s="115"/>
      <c r="O12" s="115"/>
      <c r="P12" s="115"/>
      <c r="Q12" s="152"/>
      <c r="R12" s="152"/>
      <c r="S12" s="152"/>
      <c r="T12" s="152"/>
      <c r="U12" s="152"/>
      <c r="V12" s="115"/>
      <c r="W12" s="112"/>
      <c r="X12" s="117"/>
      <c r="Y12" s="89"/>
      <c r="Z12" s="89"/>
      <c r="AA12" s="89"/>
      <c r="AB12" s="89"/>
      <c r="AC12" s="89"/>
      <c r="AD12" s="89"/>
    </row>
    <row r="13" spans="1:30" x14ac:dyDescent="0.25">
      <c r="A13" s="23"/>
      <c r="B13" s="118"/>
      <c r="C13" s="119"/>
      <c r="D13" s="119"/>
      <c r="E13" s="120"/>
      <c r="F13" s="120"/>
      <c r="G13" s="121"/>
      <c r="H13" s="122"/>
      <c r="I13" s="120"/>
      <c r="J13" s="122"/>
      <c r="K13" s="122"/>
      <c r="L13" s="122"/>
      <c r="M13" s="122"/>
      <c r="N13" s="122"/>
      <c r="O13" s="122"/>
      <c r="P13" s="122"/>
      <c r="Q13" s="153"/>
      <c r="R13" s="153"/>
      <c r="S13" s="153"/>
      <c r="T13" s="153"/>
      <c r="U13" s="153"/>
      <c r="V13" s="122"/>
      <c r="W13" s="122"/>
      <c r="X13" s="123"/>
      <c r="Y13" s="89"/>
      <c r="Z13" s="89"/>
      <c r="AA13" s="89"/>
      <c r="AB13" s="89"/>
      <c r="AC13" s="89"/>
      <c r="AD13" s="89"/>
    </row>
    <row r="14" spans="1:30" x14ac:dyDescent="0.25">
      <c r="A14" s="8"/>
      <c r="B14" s="92" t="s">
        <v>114</v>
      </c>
      <c r="C14" s="22" t="s">
        <v>64</v>
      </c>
      <c r="D14" s="93" t="s">
        <v>65</v>
      </c>
      <c r="E14" s="94" t="s">
        <v>1</v>
      </c>
      <c r="F14" s="24"/>
      <c r="G14" s="95" t="s">
        <v>66</v>
      </c>
      <c r="H14" s="96" t="s">
        <v>67</v>
      </c>
      <c r="I14" s="96" t="s">
        <v>30</v>
      </c>
      <c r="J14" s="17" t="s">
        <v>68</v>
      </c>
      <c r="K14" s="97" t="s">
        <v>69</v>
      </c>
      <c r="L14" s="97" t="s">
        <v>70</v>
      </c>
      <c r="M14" s="95" t="s">
        <v>71</v>
      </c>
      <c r="N14" s="95" t="s">
        <v>29</v>
      </c>
      <c r="O14" s="96" t="s">
        <v>72</v>
      </c>
      <c r="P14" s="95" t="s">
        <v>67</v>
      </c>
      <c r="Q14" s="151" t="s">
        <v>3</v>
      </c>
      <c r="R14" s="151">
        <v>1</v>
      </c>
      <c r="S14" s="151">
        <v>2</v>
      </c>
      <c r="T14" s="151">
        <v>3</v>
      </c>
      <c r="U14" s="151" t="s">
        <v>73</v>
      </c>
      <c r="V14" s="17" t="s">
        <v>21</v>
      </c>
      <c r="W14" s="16" t="s">
        <v>74</v>
      </c>
      <c r="X14" s="16" t="s">
        <v>75</v>
      </c>
      <c r="Y14" s="89"/>
      <c r="Z14" s="89"/>
      <c r="AA14" s="89"/>
      <c r="AB14" s="89"/>
      <c r="AC14" s="89"/>
      <c r="AD14" s="89"/>
    </row>
    <row r="15" spans="1:30" x14ac:dyDescent="0.25">
      <c r="A15" s="23"/>
      <c r="B15" s="98" t="s">
        <v>115</v>
      </c>
      <c r="C15" s="164" t="s">
        <v>139</v>
      </c>
      <c r="D15" s="98" t="s">
        <v>76</v>
      </c>
      <c r="E15" s="165"/>
      <c r="F15" s="52"/>
      <c r="G15" s="101"/>
      <c r="H15" s="101"/>
      <c r="I15" s="101">
        <v>1</v>
      </c>
      <c r="J15" s="101" t="s">
        <v>99</v>
      </c>
      <c r="K15" s="101">
        <v>2</v>
      </c>
      <c r="L15" s="101"/>
      <c r="M15" s="101">
        <v>1</v>
      </c>
      <c r="N15" s="101"/>
      <c r="O15" s="101"/>
      <c r="P15" s="101">
        <v>1</v>
      </c>
      <c r="Q15" s="105" t="s">
        <v>145</v>
      </c>
      <c r="R15" s="105"/>
      <c r="S15" s="105" t="s">
        <v>132</v>
      </c>
      <c r="T15" s="105" t="s">
        <v>133</v>
      </c>
      <c r="U15" s="105" t="s">
        <v>129</v>
      </c>
      <c r="V15" s="166">
        <v>0.4</v>
      </c>
      <c r="W15" s="167" t="s">
        <v>116</v>
      </c>
      <c r="X15" s="101" t="s">
        <v>117</v>
      </c>
      <c r="Y15" s="89"/>
      <c r="Z15" s="89"/>
      <c r="AA15" s="89"/>
      <c r="AB15" s="89"/>
      <c r="AC15" s="89"/>
      <c r="AD15" s="89"/>
    </row>
    <row r="16" spans="1:30" x14ac:dyDescent="0.25">
      <c r="A16" s="23"/>
      <c r="B16" s="156"/>
      <c r="C16" s="157"/>
      <c r="D16" s="158"/>
      <c r="E16" s="159"/>
      <c r="F16" s="160"/>
      <c r="G16" s="157"/>
      <c r="H16" s="157"/>
      <c r="I16" s="157"/>
      <c r="J16" s="161"/>
      <c r="K16" s="161"/>
      <c r="L16" s="161"/>
      <c r="M16" s="157"/>
      <c r="N16" s="157"/>
      <c r="O16" s="157"/>
      <c r="P16" s="157"/>
      <c r="Q16" s="162"/>
      <c r="R16" s="162"/>
      <c r="S16" s="162"/>
      <c r="T16" s="162"/>
      <c r="U16" s="162"/>
      <c r="V16" s="157"/>
      <c r="W16" s="158"/>
      <c r="X16" s="163"/>
      <c r="Y16" s="89"/>
      <c r="Z16" s="89"/>
      <c r="AA16" s="89"/>
      <c r="AB16" s="89"/>
      <c r="AC16" s="89"/>
      <c r="AD16" s="89"/>
    </row>
    <row r="17" spans="1:30" x14ac:dyDescent="0.25">
      <c r="A17" s="23"/>
      <c r="B17" s="124"/>
      <c r="C17" s="1"/>
      <c r="D17" s="124"/>
      <c r="E17" s="12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54"/>
      <c r="R17" s="154"/>
      <c r="S17" s="154"/>
      <c r="T17" s="154"/>
      <c r="U17" s="154"/>
      <c r="V17" s="1"/>
      <c r="W17" s="124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124"/>
      <c r="C18" s="1"/>
      <c r="D18" s="124"/>
      <c r="E18" s="12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54"/>
      <c r="R18" s="154"/>
      <c r="S18" s="154"/>
      <c r="T18" s="154"/>
      <c r="U18" s="154"/>
      <c r="V18" s="1"/>
      <c r="W18" s="124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24"/>
      <c r="C19" s="1"/>
      <c r="D19" s="124"/>
      <c r="E19" s="12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54"/>
      <c r="R19" s="154"/>
      <c r="S19" s="154"/>
      <c r="T19" s="154"/>
      <c r="U19" s="154"/>
      <c r="V19" s="1"/>
      <c r="W19" s="124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24"/>
      <c r="C20" s="1"/>
      <c r="D20" s="124"/>
      <c r="E20" s="12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54"/>
      <c r="R20" s="154"/>
      <c r="S20" s="154"/>
      <c r="T20" s="154"/>
      <c r="U20" s="154"/>
      <c r="V20" s="1"/>
      <c r="W20" s="124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24"/>
      <c r="C21" s="1"/>
      <c r="D21" s="124"/>
      <c r="E21" s="12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54"/>
      <c r="R21" s="154"/>
      <c r="S21" s="154"/>
      <c r="T21" s="154"/>
      <c r="U21" s="154"/>
      <c r="V21" s="1"/>
      <c r="W21" s="124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24"/>
      <c r="C22" s="1"/>
      <c r="D22" s="124"/>
      <c r="E22" s="12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54"/>
      <c r="R22" s="154"/>
      <c r="S22" s="154"/>
      <c r="T22" s="154"/>
      <c r="U22" s="154"/>
      <c r="V22" s="1"/>
      <c r="W22" s="124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24"/>
      <c r="C23" s="1"/>
      <c r="D23" s="124"/>
      <c r="E23" s="12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54"/>
      <c r="R23" s="154"/>
      <c r="S23" s="154"/>
      <c r="T23" s="154"/>
      <c r="U23" s="154"/>
      <c r="V23" s="1"/>
      <c r="W23" s="124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24"/>
      <c r="C24" s="1"/>
      <c r="D24" s="124"/>
      <c r="E24" s="12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4"/>
      <c r="R24" s="154"/>
      <c r="S24" s="154"/>
      <c r="T24" s="154"/>
      <c r="U24" s="154"/>
      <c r="V24" s="1"/>
      <c r="W24" s="124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24"/>
      <c r="C25" s="1"/>
      <c r="D25" s="124"/>
      <c r="E25" s="12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4"/>
      <c r="R25" s="154"/>
      <c r="S25" s="154"/>
      <c r="T25" s="154"/>
      <c r="U25" s="154"/>
      <c r="V25" s="1"/>
      <c r="W25" s="124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24"/>
      <c r="C26" s="1"/>
      <c r="D26" s="124"/>
      <c r="E26" s="12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4"/>
      <c r="R26" s="154"/>
      <c r="S26" s="154"/>
      <c r="T26" s="154"/>
      <c r="U26" s="154"/>
      <c r="V26" s="1"/>
      <c r="W26" s="124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24"/>
      <c r="C27" s="1"/>
      <c r="D27" s="124"/>
      <c r="E27" s="12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4"/>
      <c r="R27" s="154"/>
      <c r="S27" s="154"/>
      <c r="T27" s="154"/>
      <c r="U27" s="154"/>
      <c r="V27" s="1"/>
      <c r="W27" s="124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24"/>
      <c r="C28" s="1"/>
      <c r="D28" s="124"/>
      <c r="E28" s="12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4"/>
      <c r="R28" s="154"/>
      <c r="S28" s="154"/>
      <c r="T28" s="154"/>
      <c r="U28" s="154"/>
      <c r="V28" s="1"/>
      <c r="W28" s="124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24"/>
      <c r="C29" s="1"/>
      <c r="D29" s="124"/>
      <c r="E29" s="12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4"/>
      <c r="R29" s="154"/>
      <c r="S29" s="154"/>
      <c r="T29" s="154"/>
      <c r="U29" s="154"/>
      <c r="V29" s="1"/>
      <c r="W29" s="124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24"/>
      <c r="C30" s="1"/>
      <c r="D30" s="124"/>
      <c r="E30" s="12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4"/>
      <c r="R30" s="154"/>
      <c r="S30" s="154"/>
      <c r="T30" s="154"/>
      <c r="U30" s="154"/>
      <c r="V30" s="1"/>
      <c r="W30" s="124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24"/>
      <c r="C31" s="1"/>
      <c r="D31" s="124"/>
      <c r="E31" s="12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4"/>
      <c r="R31" s="154"/>
      <c r="S31" s="154"/>
      <c r="T31" s="154"/>
      <c r="U31" s="154"/>
      <c r="V31" s="1"/>
      <c r="W31" s="124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24"/>
      <c r="C32" s="1"/>
      <c r="D32" s="124"/>
      <c r="E32" s="12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4"/>
      <c r="R32" s="154"/>
      <c r="S32" s="154"/>
      <c r="T32" s="154"/>
      <c r="U32" s="154"/>
      <c r="V32" s="1"/>
      <c r="W32" s="124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24"/>
      <c r="C33" s="1"/>
      <c r="D33" s="124"/>
      <c r="E33" s="12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4"/>
      <c r="R33" s="154"/>
      <c r="S33" s="154"/>
      <c r="T33" s="154"/>
      <c r="U33" s="154"/>
      <c r="V33" s="1"/>
      <c r="W33" s="124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24"/>
      <c r="C34" s="1"/>
      <c r="D34" s="124"/>
      <c r="E34" s="12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4"/>
      <c r="R34" s="154"/>
      <c r="S34" s="154"/>
      <c r="T34" s="154"/>
      <c r="U34" s="154"/>
      <c r="V34" s="1"/>
      <c r="W34" s="124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24"/>
      <c r="C35" s="1"/>
      <c r="D35" s="124"/>
      <c r="E35" s="12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4"/>
      <c r="R35" s="154"/>
      <c r="S35" s="154"/>
      <c r="T35" s="154"/>
      <c r="U35" s="154"/>
      <c r="V35" s="1"/>
      <c r="W35" s="124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24"/>
      <c r="C36" s="1"/>
      <c r="D36" s="124"/>
      <c r="E36" s="12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4"/>
      <c r="R36" s="154"/>
      <c r="S36" s="154"/>
      <c r="T36" s="154"/>
      <c r="U36" s="154"/>
      <c r="V36" s="1"/>
      <c r="W36" s="124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24"/>
      <c r="C37" s="1"/>
      <c r="D37" s="124"/>
      <c r="E37" s="12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4"/>
      <c r="R37" s="154"/>
      <c r="S37" s="154"/>
      <c r="T37" s="154"/>
      <c r="U37" s="154"/>
      <c r="V37" s="1"/>
      <c r="W37" s="124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24"/>
      <c r="C38" s="1"/>
      <c r="D38" s="124"/>
      <c r="E38" s="12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4"/>
      <c r="R38" s="154"/>
      <c r="S38" s="154"/>
      <c r="T38" s="154"/>
      <c r="U38" s="154"/>
      <c r="V38" s="1"/>
      <c r="W38" s="124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24"/>
      <c r="C39" s="1"/>
      <c r="D39" s="124"/>
      <c r="E39" s="12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4"/>
      <c r="R39" s="154"/>
      <c r="S39" s="154"/>
      <c r="T39" s="154"/>
      <c r="U39" s="154"/>
      <c r="V39" s="1"/>
      <c r="W39" s="124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24"/>
      <c r="C40" s="1"/>
      <c r="D40" s="124"/>
      <c r="E40" s="12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4"/>
      <c r="R40" s="154"/>
      <c r="S40" s="154"/>
      <c r="T40" s="154"/>
      <c r="U40" s="154"/>
      <c r="V40" s="1"/>
      <c r="W40" s="124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24"/>
      <c r="C41" s="1"/>
      <c r="D41" s="124"/>
      <c r="E41" s="12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4"/>
      <c r="R41" s="154"/>
      <c r="S41" s="154"/>
      <c r="T41" s="154"/>
      <c r="U41" s="154"/>
      <c r="V41" s="1"/>
      <c r="W41" s="124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24"/>
      <c r="C42" s="1"/>
      <c r="D42" s="124"/>
      <c r="E42" s="12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4"/>
      <c r="R42" s="154"/>
      <c r="S42" s="154"/>
      <c r="T42" s="154"/>
      <c r="U42" s="154"/>
      <c r="V42" s="1"/>
      <c r="W42" s="124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24"/>
      <c r="C43" s="1"/>
      <c r="D43" s="124"/>
      <c r="E43" s="12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4"/>
      <c r="R43" s="154"/>
      <c r="S43" s="154"/>
      <c r="T43" s="154"/>
      <c r="U43" s="154"/>
      <c r="V43" s="1"/>
      <c r="W43" s="124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24"/>
      <c r="C44" s="1"/>
      <c r="D44" s="124"/>
      <c r="E44" s="12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4"/>
      <c r="R44" s="154"/>
      <c r="S44" s="154"/>
      <c r="T44" s="154"/>
      <c r="U44" s="154"/>
      <c r="V44" s="1"/>
      <c r="W44" s="124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24"/>
      <c r="C45" s="1"/>
      <c r="D45" s="124"/>
      <c r="E45" s="12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4"/>
      <c r="R45" s="154"/>
      <c r="S45" s="154"/>
      <c r="T45" s="154"/>
      <c r="U45" s="154"/>
      <c r="V45" s="1"/>
      <c r="W45" s="124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24"/>
      <c r="C46" s="1"/>
      <c r="D46" s="124"/>
      <c r="E46" s="12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4"/>
      <c r="R46" s="154"/>
      <c r="S46" s="154"/>
      <c r="T46" s="154"/>
      <c r="U46" s="154"/>
      <c r="V46" s="1"/>
      <c r="W46" s="124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24"/>
      <c r="C47" s="1"/>
      <c r="D47" s="124"/>
      <c r="E47" s="12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4"/>
      <c r="R47" s="154"/>
      <c r="S47" s="154"/>
      <c r="T47" s="154"/>
      <c r="U47" s="154"/>
      <c r="V47" s="1"/>
      <c r="W47" s="124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24"/>
      <c r="C48" s="1"/>
      <c r="D48" s="124"/>
      <c r="E48" s="12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4"/>
      <c r="R48" s="154"/>
      <c r="S48" s="154"/>
      <c r="T48" s="154"/>
      <c r="U48" s="154"/>
      <c r="V48" s="1"/>
      <c r="W48" s="124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24"/>
      <c r="C49" s="1"/>
      <c r="D49" s="124"/>
      <c r="E49" s="125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4"/>
      <c r="R49" s="154"/>
      <c r="S49" s="154"/>
      <c r="T49" s="154"/>
      <c r="U49" s="154"/>
      <c r="V49" s="1"/>
      <c r="W49" s="124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24"/>
      <c r="C50" s="1"/>
      <c r="D50" s="124"/>
      <c r="E50" s="125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4"/>
      <c r="R50" s="154"/>
      <c r="S50" s="154"/>
      <c r="T50" s="154"/>
      <c r="U50" s="154"/>
      <c r="V50" s="1"/>
      <c r="W50" s="124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24"/>
      <c r="C51" s="1"/>
      <c r="D51" s="124"/>
      <c r="E51" s="125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4"/>
      <c r="R51" s="154"/>
      <c r="S51" s="154"/>
      <c r="T51" s="154"/>
      <c r="U51" s="154"/>
      <c r="V51" s="1"/>
      <c r="W51" s="124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24"/>
      <c r="C52" s="1"/>
      <c r="D52" s="124"/>
      <c r="E52" s="125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4"/>
      <c r="R52" s="154"/>
      <c r="S52" s="154"/>
      <c r="T52" s="154"/>
      <c r="U52" s="154"/>
      <c r="V52" s="1"/>
      <c r="W52" s="124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24"/>
      <c r="C53" s="1"/>
      <c r="D53" s="124"/>
      <c r="E53" s="125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4"/>
      <c r="R53" s="154"/>
      <c r="S53" s="154"/>
      <c r="T53" s="154"/>
      <c r="U53" s="154"/>
      <c r="V53" s="1"/>
      <c r="W53" s="124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24"/>
      <c r="C54" s="1"/>
      <c r="D54" s="124"/>
      <c r="E54" s="125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4"/>
      <c r="R54" s="154"/>
      <c r="S54" s="154"/>
      <c r="T54" s="154"/>
      <c r="U54" s="154"/>
      <c r="V54" s="1"/>
      <c r="W54" s="124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24"/>
      <c r="C55" s="1"/>
      <c r="D55" s="124"/>
      <c r="E55" s="125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4"/>
      <c r="R55" s="154"/>
      <c r="S55" s="154"/>
      <c r="T55" s="154"/>
      <c r="U55" s="154"/>
      <c r="V55" s="1"/>
      <c r="W55" s="124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24"/>
      <c r="C56" s="1"/>
      <c r="D56" s="124"/>
      <c r="E56" s="125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4"/>
      <c r="R56" s="154"/>
      <c r="S56" s="154"/>
      <c r="T56" s="154"/>
      <c r="U56" s="154"/>
      <c r="V56" s="1"/>
      <c r="W56" s="124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24"/>
      <c r="C57" s="1"/>
      <c r="D57" s="124"/>
      <c r="E57" s="125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4"/>
      <c r="R57" s="154"/>
      <c r="S57" s="154"/>
      <c r="T57" s="154"/>
      <c r="U57" s="154"/>
      <c r="V57" s="1"/>
      <c r="W57" s="124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24"/>
      <c r="C58" s="1"/>
      <c r="D58" s="124"/>
      <c r="E58" s="125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4"/>
      <c r="R58" s="154"/>
      <c r="S58" s="154"/>
      <c r="T58" s="154"/>
      <c r="U58" s="154"/>
      <c r="V58" s="1"/>
      <c r="W58" s="124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24"/>
      <c r="C59" s="1"/>
      <c r="D59" s="124"/>
      <c r="E59" s="125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4"/>
      <c r="R59" s="154"/>
      <c r="S59" s="154"/>
      <c r="T59" s="154"/>
      <c r="U59" s="154"/>
      <c r="V59" s="1"/>
      <c r="W59" s="124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24"/>
      <c r="C60" s="1"/>
      <c r="D60" s="124"/>
      <c r="E60" s="125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4"/>
      <c r="R60" s="154"/>
      <c r="S60" s="154"/>
      <c r="T60" s="154"/>
      <c r="U60" s="154"/>
      <c r="V60" s="1"/>
      <c r="W60" s="124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24"/>
      <c r="C61" s="1"/>
      <c r="D61" s="124"/>
      <c r="E61" s="125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4"/>
      <c r="R61" s="154"/>
      <c r="S61" s="154"/>
      <c r="T61" s="154"/>
      <c r="U61" s="154"/>
      <c r="V61" s="1"/>
      <c r="W61" s="124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24"/>
      <c r="C62" s="1"/>
      <c r="D62" s="124"/>
      <c r="E62" s="125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4"/>
      <c r="R62" s="154"/>
      <c r="S62" s="154"/>
      <c r="T62" s="154"/>
      <c r="U62" s="154"/>
      <c r="V62" s="1"/>
      <c r="W62" s="124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24"/>
      <c r="C63" s="1"/>
      <c r="D63" s="124"/>
      <c r="E63" s="125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4"/>
      <c r="R63" s="154"/>
      <c r="S63" s="154"/>
      <c r="T63" s="154"/>
      <c r="U63" s="154"/>
      <c r="V63" s="1"/>
      <c r="W63" s="124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24"/>
      <c r="C64" s="1"/>
      <c r="D64" s="124"/>
      <c r="E64" s="125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4"/>
      <c r="R64" s="154"/>
      <c r="S64" s="154"/>
      <c r="T64" s="154"/>
      <c r="U64" s="154"/>
      <c r="V64" s="1"/>
      <c r="W64" s="124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24"/>
      <c r="C65" s="1"/>
      <c r="D65" s="124"/>
      <c r="E65" s="125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4"/>
      <c r="R65" s="154"/>
      <c r="S65" s="154"/>
      <c r="T65" s="154"/>
      <c r="U65" s="154"/>
      <c r="V65" s="1"/>
      <c r="W65" s="124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24"/>
      <c r="C66" s="1"/>
      <c r="D66" s="124"/>
      <c r="E66" s="125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4"/>
      <c r="R66" s="154"/>
      <c r="S66" s="154"/>
      <c r="T66" s="154"/>
      <c r="U66" s="154"/>
      <c r="V66" s="1"/>
      <c r="W66" s="124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24"/>
      <c r="C67" s="1"/>
      <c r="D67" s="124"/>
      <c r="E67" s="125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4"/>
      <c r="R67" s="154"/>
      <c r="S67" s="154"/>
      <c r="T67" s="154"/>
      <c r="U67" s="154"/>
      <c r="V67" s="1"/>
      <c r="W67" s="124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24"/>
      <c r="C68" s="1"/>
      <c r="D68" s="124"/>
      <c r="E68" s="125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4"/>
      <c r="R68" s="154"/>
      <c r="S68" s="154"/>
      <c r="T68" s="154"/>
      <c r="U68" s="154"/>
      <c r="V68" s="1"/>
      <c r="W68" s="124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24"/>
      <c r="C69" s="1"/>
      <c r="D69" s="124"/>
      <c r="E69" s="125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4"/>
      <c r="R69" s="154"/>
      <c r="S69" s="154"/>
      <c r="T69" s="154"/>
      <c r="U69" s="154"/>
      <c r="V69" s="1"/>
      <c r="W69" s="124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24"/>
      <c r="C70" s="1"/>
      <c r="D70" s="124"/>
      <c r="E70" s="125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4"/>
      <c r="R70" s="154"/>
      <c r="S70" s="154"/>
      <c r="T70" s="154"/>
      <c r="U70" s="154"/>
      <c r="V70" s="1"/>
      <c r="W70" s="124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24"/>
      <c r="C71" s="1"/>
      <c r="D71" s="124"/>
      <c r="E71" s="125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4"/>
      <c r="R71" s="154"/>
      <c r="S71" s="154"/>
      <c r="T71" s="154"/>
      <c r="U71" s="154"/>
      <c r="V71" s="1"/>
      <c r="W71" s="124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24"/>
      <c r="C72" s="1"/>
      <c r="D72" s="124"/>
      <c r="E72" s="125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4"/>
      <c r="R72" s="154"/>
      <c r="S72" s="154"/>
      <c r="T72" s="154"/>
      <c r="U72" s="154"/>
      <c r="V72" s="1"/>
      <c r="W72" s="124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24"/>
      <c r="C73" s="1"/>
      <c r="D73" s="124"/>
      <c r="E73" s="125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4"/>
      <c r="R73" s="154"/>
      <c r="S73" s="154"/>
      <c r="T73" s="154"/>
      <c r="U73" s="154"/>
      <c r="V73" s="1"/>
      <c r="W73" s="124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24"/>
      <c r="C74" s="1"/>
      <c r="D74" s="124"/>
      <c r="E74" s="125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4"/>
      <c r="R74" s="154"/>
      <c r="S74" s="154"/>
      <c r="T74" s="154"/>
      <c r="U74" s="154"/>
      <c r="V74" s="1"/>
      <c r="W74" s="124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24"/>
      <c r="C75" s="1"/>
      <c r="D75" s="124"/>
      <c r="E75" s="125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4"/>
      <c r="R75" s="154"/>
      <c r="S75" s="154"/>
      <c r="T75" s="154"/>
      <c r="U75" s="154"/>
      <c r="V75" s="1"/>
      <c r="W75" s="124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24"/>
      <c r="C76" s="1"/>
      <c r="D76" s="124"/>
      <c r="E76" s="125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4"/>
      <c r="R76" s="154"/>
      <c r="S76" s="154"/>
      <c r="T76" s="154"/>
      <c r="U76" s="154"/>
      <c r="V76" s="1"/>
      <c r="W76" s="124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24"/>
      <c r="C77" s="1"/>
      <c r="D77" s="124"/>
      <c r="E77" s="125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4"/>
      <c r="R77" s="154"/>
      <c r="S77" s="154"/>
      <c r="T77" s="154"/>
      <c r="U77" s="154"/>
      <c r="V77" s="1"/>
      <c r="W77" s="124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24"/>
      <c r="C78" s="1"/>
      <c r="D78" s="124"/>
      <c r="E78" s="125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4"/>
      <c r="R78" s="154"/>
      <c r="S78" s="154"/>
      <c r="T78" s="154"/>
      <c r="U78" s="154"/>
      <c r="V78" s="1"/>
      <c r="W78" s="124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24"/>
      <c r="C79" s="1"/>
      <c r="D79" s="124"/>
      <c r="E79" s="125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4"/>
      <c r="R79" s="154"/>
      <c r="S79" s="154"/>
      <c r="T79" s="154"/>
      <c r="U79" s="154"/>
      <c r="V79" s="1"/>
      <c r="W79" s="124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24"/>
      <c r="C80" s="1"/>
      <c r="D80" s="124"/>
      <c r="E80" s="125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4"/>
      <c r="R80" s="154"/>
      <c r="S80" s="154"/>
      <c r="T80" s="154"/>
      <c r="U80" s="154"/>
      <c r="V80" s="1"/>
      <c r="W80" s="124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24"/>
      <c r="C81" s="1"/>
      <c r="D81" s="124"/>
      <c r="E81" s="125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4"/>
      <c r="R81" s="154"/>
      <c r="S81" s="154"/>
      <c r="T81" s="154"/>
      <c r="U81" s="154"/>
      <c r="V81" s="1"/>
      <c r="W81" s="124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24"/>
      <c r="C82" s="1"/>
      <c r="D82" s="124"/>
      <c r="E82" s="125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4"/>
      <c r="R82" s="154"/>
      <c r="S82" s="154"/>
      <c r="T82" s="154"/>
      <c r="U82" s="154"/>
      <c r="V82" s="1"/>
      <c r="W82" s="124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24"/>
      <c r="C83" s="1"/>
      <c r="D83" s="124"/>
      <c r="E83" s="125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4"/>
      <c r="R83" s="154"/>
      <c r="S83" s="154"/>
      <c r="T83" s="154"/>
      <c r="U83" s="154"/>
      <c r="V83" s="1"/>
      <c r="W83" s="124"/>
      <c r="X83" s="1"/>
      <c r="Y83" s="89"/>
      <c r="Z83" s="89"/>
      <c r="AA83" s="89"/>
      <c r="AB83" s="89"/>
      <c r="AC83" s="89"/>
      <c r="AD83" s="89"/>
    </row>
    <row r="84" spans="1:30" x14ac:dyDescent="0.25">
      <c r="A84" s="23"/>
      <c r="B84" s="124"/>
      <c r="C84" s="1"/>
      <c r="D84" s="124"/>
      <c r="E84" s="125"/>
      <c r="G84" s="1"/>
      <c r="H84" s="37"/>
      <c r="I84" s="1"/>
      <c r="J84" s="24"/>
      <c r="K84" s="24"/>
      <c r="L84" s="24"/>
      <c r="M84" s="1"/>
      <c r="N84" s="1"/>
      <c r="O84" s="1"/>
      <c r="P84" s="1"/>
      <c r="Q84" s="154"/>
      <c r="R84" s="154"/>
      <c r="S84" s="154"/>
      <c r="T84" s="154"/>
      <c r="U84" s="154"/>
      <c r="V84" s="1"/>
      <c r="W84" s="124"/>
      <c r="X84" s="1"/>
      <c r="Y84" s="89"/>
      <c r="Z84" s="89"/>
      <c r="AA84" s="89"/>
      <c r="AB84" s="89"/>
      <c r="AC84" s="89"/>
      <c r="AD84" s="89"/>
    </row>
    <row r="85" spans="1:30" x14ac:dyDescent="0.25">
      <c r="A85" s="23"/>
      <c r="B85" s="124"/>
      <c r="C85" s="1"/>
      <c r="D85" s="124"/>
      <c r="E85" s="125"/>
      <c r="G85" s="1"/>
      <c r="H85" s="37"/>
      <c r="I85" s="1"/>
      <c r="J85" s="24"/>
      <c r="K85" s="24"/>
      <c r="L85" s="24"/>
      <c r="M85" s="1"/>
      <c r="N85" s="1"/>
      <c r="O85" s="1"/>
      <c r="P85" s="1"/>
      <c r="Q85" s="154"/>
      <c r="R85" s="154"/>
      <c r="S85" s="154"/>
      <c r="T85" s="154"/>
      <c r="U85" s="154"/>
      <c r="V85" s="1"/>
      <c r="W85" s="124"/>
      <c r="X85" s="1"/>
      <c r="Y85" s="89"/>
      <c r="Z85" s="89"/>
      <c r="AA85" s="89"/>
      <c r="AB85" s="89"/>
      <c r="AC85" s="89"/>
      <c r="AD85" s="89"/>
    </row>
    <row r="86" spans="1:30" x14ac:dyDescent="0.25">
      <c r="A86" s="23"/>
      <c r="B86" s="124"/>
      <c r="C86" s="1"/>
      <c r="D86" s="124"/>
      <c r="E86" s="125"/>
      <c r="G86" s="1"/>
      <c r="H86" s="37"/>
      <c r="I86" s="1"/>
      <c r="J86" s="24"/>
      <c r="K86" s="24"/>
      <c r="L86" s="24"/>
      <c r="M86" s="1"/>
      <c r="N86" s="1"/>
      <c r="O86" s="1"/>
      <c r="P86" s="1"/>
      <c r="Q86" s="154"/>
      <c r="R86" s="154"/>
      <c r="S86" s="154"/>
      <c r="T86" s="154"/>
      <c r="U86" s="154"/>
      <c r="V86" s="1"/>
      <c r="W86" s="124"/>
      <c r="X86" s="1"/>
      <c r="Y86" s="89"/>
      <c r="Z86" s="89"/>
      <c r="AA86" s="89"/>
      <c r="AB86" s="89"/>
      <c r="AC86" s="89"/>
      <c r="AD86" s="89"/>
    </row>
    <row r="87" spans="1:30" x14ac:dyDescent="0.25">
      <c r="A87" s="23"/>
      <c r="B87" s="124"/>
      <c r="C87" s="1"/>
      <c r="D87" s="124"/>
      <c r="E87" s="125"/>
      <c r="G87" s="1"/>
      <c r="H87" s="37"/>
      <c r="I87" s="1"/>
      <c r="J87" s="24"/>
      <c r="K87" s="24"/>
      <c r="L87" s="24"/>
      <c r="M87" s="1"/>
      <c r="N87" s="1"/>
      <c r="O87" s="1"/>
      <c r="P87" s="1"/>
      <c r="Q87" s="154"/>
      <c r="R87" s="154"/>
      <c r="S87" s="154"/>
      <c r="T87" s="154"/>
      <c r="U87" s="154"/>
      <c r="V87" s="1"/>
      <c r="W87" s="124"/>
      <c r="X87" s="1"/>
      <c r="Y87" s="89"/>
      <c r="Z87" s="89"/>
      <c r="AA87" s="89"/>
      <c r="AB87" s="89"/>
      <c r="AC87" s="89"/>
      <c r="AD87" s="89"/>
    </row>
    <row r="88" spans="1:30" x14ac:dyDescent="0.25">
      <c r="A88" s="23"/>
      <c r="B88" s="124"/>
      <c r="C88" s="1"/>
      <c r="D88" s="124"/>
      <c r="E88" s="125"/>
      <c r="G88" s="1"/>
      <c r="H88" s="37"/>
      <c r="I88" s="1"/>
      <c r="J88" s="24"/>
      <c r="K88" s="24"/>
      <c r="L88" s="24"/>
      <c r="M88" s="1"/>
      <c r="N88" s="1"/>
      <c r="O88" s="1"/>
      <c r="P88" s="1"/>
      <c r="Q88" s="154"/>
      <c r="R88" s="154"/>
      <c r="S88" s="154"/>
      <c r="T88" s="154"/>
      <c r="U88" s="154"/>
      <c r="V88" s="1"/>
      <c r="W88" s="124"/>
      <c r="X88" s="1"/>
      <c r="Y88" s="89"/>
      <c r="Z88" s="89"/>
      <c r="AA88" s="89"/>
      <c r="AB88" s="89"/>
      <c r="AC88" s="89"/>
      <c r="AD88" s="89"/>
    </row>
    <row r="89" spans="1:30" x14ac:dyDescent="0.25">
      <c r="A89" s="23"/>
      <c r="B89" s="124"/>
      <c r="C89" s="1"/>
      <c r="D89" s="124"/>
      <c r="E89" s="125"/>
      <c r="G89" s="1"/>
      <c r="H89" s="37"/>
      <c r="I89" s="1"/>
      <c r="J89" s="24"/>
      <c r="K89" s="24"/>
      <c r="L89" s="24"/>
      <c r="M89" s="1"/>
      <c r="N89" s="1"/>
      <c r="O89" s="1"/>
      <c r="P89" s="1"/>
      <c r="Q89" s="154"/>
      <c r="R89" s="154"/>
      <c r="S89" s="154"/>
      <c r="T89" s="154"/>
      <c r="U89" s="154"/>
      <c r="V89" s="1"/>
      <c r="W89" s="124"/>
      <c r="X89" s="1"/>
      <c r="Y89" s="89"/>
      <c r="Z89" s="89"/>
      <c r="AA89" s="89"/>
      <c r="AB89" s="89"/>
      <c r="AC89" s="89"/>
      <c r="AD89" s="89"/>
    </row>
    <row r="90" spans="1:30" x14ac:dyDescent="0.25">
      <c r="A90" s="23"/>
      <c r="B90" s="124"/>
      <c r="C90" s="1"/>
      <c r="D90" s="124"/>
      <c r="E90" s="125"/>
      <c r="G90" s="1"/>
      <c r="H90" s="37"/>
      <c r="I90" s="1"/>
      <c r="J90" s="24"/>
      <c r="K90" s="24"/>
      <c r="L90" s="24"/>
      <c r="M90" s="1"/>
      <c r="N90" s="1"/>
      <c r="O90" s="1"/>
      <c r="P90" s="1"/>
      <c r="Q90" s="154"/>
      <c r="R90" s="154"/>
      <c r="S90" s="154"/>
      <c r="T90" s="154"/>
      <c r="U90" s="154"/>
      <c r="V90" s="1"/>
      <c r="W90" s="124"/>
      <c r="X90" s="1"/>
      <c r="Y90" s="89"/>
      <c r="Z90" s="89"/>
      <c r="AA90" s="89"/>
      <c r="AB90" s="89"/>
      <c r="AC90" s="89"/>
      <c r="AD90" s="89"/>
    </row>
    <row r="91" spans="1:30" x14ac:dyDescent="0.25">
      <c r="A91" s="23"/>
      <c r="B91" s="124"/>
      <c r="C91" s="1"/>
      <c r="D91" s="124"/>
      <c r="E91" s="125"/>
      <c r="G91" s="1"/>
      <c r="H91" s="37"/>
      <c r="I91" s="1"/>
      <c r="J91" s="24"/>
      <c r="K91" s="24"/>
      <c r="L91" s="24"/>
      <c r="M91" s="1"/>
      <c r="N91" s="1"/>
      <c r="O91" s="1"/>
      <c r="P91" s="1"/>
      <c r="Q91" s="154"/>
      <c r="R91" s="154"/>
      <c r="S91" s="154"/>
      <c r="T91" s="154"/>
      <c r="U91" s="154"/>
      <c r="V91" s="1"/>
      <c r="W91" s="124"/>
      <c r="X91" s="1"/>
      <c r="Y91" s="89"/>
      <c r="Z91" s="89"/>
      <c r="AA91" s="89"/>
      <c r="AB91" s="89"/>
      <c r="AC91" s="89"/>
      <c r="AD91" s="89"/>
    </row>
    <row r="92" spans="1:30" x14ac:dyDescent="0.25">
      <c r="A92" s="23"/>
      <c r="B92" s="124"/>
      <c r="C92" s="1"/>
      <c r="D92" s="124"/>
      <c r="E92" s="125"/>
      <c r="G92" s="1"/>
      <c r="H92" s="37"/>
      <c r="I92" s="1"/>
      <c r="J92" s="24"/>
      <c r="K92" s="24"/>
      <c r="L92" s="24"/>
      <c r="M92" s="1"/>
      <c r="N92" s="1"/>
      <c r="O92" s="1"/>
      <c r="P92" s="1"/>
      <c r="Q92" s="154"/>
      <c r="R92" s="154"/>
      <c r="S92" s="154"/>
      <c r="T92" s="154"/>
      <c r="U92" s="154"/>
      <c r="V92" s="1"/>
      <c r="W92" s="124"/>
      <c r="X92" s="1"/>
      <c r="Y92" s="89"/>
      <c r="Z92" s="89"/>
      <c r="AA92" s="89"/>
      <c r="AB92" s="89"/>
      <c r="AC92" s="89"/>
      <c r="AD92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2019-01-21T09:45:58Z</dcterms:modified>
</cp:coreProperties>
</file>