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14" i="1" l="1"/>
  <c r="AD14" i="1"/>
  <c r="AC14" i="1"/>
  <c r="AB14" i="1"/>
  <c r="AA14" i="1"/>
  <c r="Z14" i="1"/>
  <c r="Y14" i="1"/>
  <c r="X14" i="1"/>
  <c r="W14" i="1"/>
  <c r="V14" i="1"/>
  <c r="U14" i="1"/>
  <c r="T14" i="1"/>
  <c r="I19" i="1" s="1"/>
  <c r="N19" i="1" s="1"/>
  <c r="S14" i="1"/>
  <c r="H19" i="1" s="1"/>
  <c r="L19" i="1" s="1"/>
  <c r="R14" i="1"/>
  <c r="G19" i="1" s="1"/>
  <c r="Q14" i="1"/>
  <c r="F19" i="1" s="1"/>
  <c r="K19" i="1" s="1"/>
  <c r="P14" i="1"/>
  <c r="E19" i="1" s="1"/>
  <c r="M14" i="1"/>
  <c r="L14" i="1"/>
  <c r="K14" i="1"/>
  <c r="J14" i="1"/>
  <c r="I14" i="1"/>
  <c r="H14" i="1"/>
  <c r="H18" i="1" s="1"/>
  <c r="G14" i="1"/>
  <c r="G18" i="1" s="1"/>
  <c r="F14" i="1"/>
  <c r="F18" i="1" s="1"/>
  <c r="E14" i="1"/>
  <c r="E18" i="1" s="1"/>
  <c r="M19" i="1" l="1"/>
  <c r="I18" i="1"/>
  <c r="I21" i="1" s="1"/>
  <c r="E21" i="1"/>
  <c r="H21" i="1"/>
  <c r="G21" i="1"/>
  <c r="O14" i="1"/>
  <c r="O18" i="1" s="1"/>
  <c r="O21" i="1" s="1"/>
  <c r="L18" i="1"/>
  <c r="K18" i="1"/>
  <c r="F21" i="1"/>
  <c r="D15" i="1"/>
  <c r="N21" i="1" l="1"/>
  <c r="M18" i="1"/>
  <c r="N14" i="1"/>
  <c r="N18" i="1" s="1"/>
  <c r="M21" i="1"/>
  <c r="L21" i="1"/>
  <c r="K21" i="1"/>
</calcChain>
</file>

<file path=xl/sharedStrings.xml><?xml version="1.0" encoding="utf-8"?>
<sst xmlns="http://schemas.openxmlformats.org/spreadsheetml/2006/main" count="95" uniqueCount="70">
  <si>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</si>
  <si>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</si>
  <si>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</si>
  <si>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</si>
  <si>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</si>
  <si>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</si>
  <si>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</si>
  <si>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</si>
  <si>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</si>
  <si>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</si>
  <si>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</si>
  <si>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</si>
  <si>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</si>
  <si>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</si>
  <si>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</si>
  <si>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</si>
  <si>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</si>
  <si>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</si>
  <si>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</si>
  <si>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</si>
  <si>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</si>
  <si>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</si>
  <si>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</si>
  <si>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</si>
  <si>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</si>
  <si>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</si>
  <si>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</si>
  <si>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</si>
  <si>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</si>
  <si>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</si>
  <si>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</si>
  <si>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</si>
  <si>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</si>
  <si>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</si>
  <si>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</si>
  <si>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ViPa</t>
  </si>
  <si>
    <t>K - %</t>
  </si>
  <si>
    <t>1.  ottelu</t>
  </si>
  <si>
    <t>Seurat</t>
  </si>
  <si>
    <t>ViPa = Vihdin Pallo  (1967)</t>
  </si>
  <si>
    <t>suomensarja</t>
  </si>
  <si>
    <t>11.</t>
  </si>
  <si>
    <t>Emmi Hytönen</t>
  </si>
  <si>
    <t>21.1.1987   Saarijärvi</t>
  </si>
  <si>
    <t>Roihu  2</t>
  </si>
  <si>
    <t>****</t>
  </si>
  <si>
    <t>SaPu</t>
  </si>
  <si>
    <t>10.05. 2015  ViPa - SMJ  0-2  (0-3, 0-11)</t>
  </si>
  <si>
    <t>5.  ottelu</t>
  </si>
  <si>
    <t>2.  ottelu</t>
  </si>
  <si>
    <t>13.05. 2015  Pesäkarhut - ViPa  2-0  (10-4, 7-0)</t>
  </si>
  <si>
    <t>23.05. 2015  Mansen Räpsä - ViPa  2-0  (5-1, 9-0)</t>
  </si>
  <si>
    <t>SaPu = Saarijärven Pullistus  (1905),  kasvattajaseura</t>
  </si>
  <si>
    <t>Roihu = Roihu, Helsinki  (1957)</t>
  </si>
  <si>
    <t>32.  ottelu</t>
  </si>
  <si>
    <t>05.06. 2016  KeKi - ViPa  2-0  (8-0, 6-2)</t>
  </si>
  <si>
    <t>ykköspesis</t>
  </si>
  <si>
    <t>Tahko</t>
  </si>
  <si>
    <t>Tahko = Hyvinkään Tahko  (1915)</t>
  </si>
  <si>
    <t>10.</t>
  </si>
  <si>
    <t xml:space="preserve">Lyöty </t>
  </si>
  <si>
    <t xml:space="preserve">Tuotu </t>
  </si>
  <si>
    <t>28 v   3 kk 19 pv</t>
  </si>
  <si>
    <t>28 v   4 kk   2 pv</t>
  </si>
  <si>
    <t>28 v   3 kk 22 pv</t>
  </si>
  <si>
    <t>29 v   4 kk 15 pv</t>
  </si>
  <si>
    <t>6.</t>
  </si>
  <si>
    <t>Espoo</t>
  </si>
  <si>
    <t>Espoo = Espoon Pesis  (1996)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</si>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</sst>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1" fillId="2" borderId="0" xfId="0" applyFont="1" applyFill="1" applyAlignment="1">
      <alignment horizontal="right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0" xfId="0" applyFont="1" applyFill="1" applyBorder="1" applyAlignment="1">
      <alignment horizontal="center"/>
    </xf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4" borderId="7" xfId="0" applyFont="1" applyFill="1" applyBorder="1"/>
    <xf numFmtId="0" fontId="3" fillId="4" borderId="6" xfId="0" applyFont="1" applyFill="1" applyBorder="1"/>
    <xf numFmtId="14" fontId="1" fillId="4" borderId="6" xfId="0" applyNumberFormat="1" applyFont="1" applyFill="1" applyBorder="1"/>
    <xf numFmtId="0" fontId="1" fillId="4" borderId="6" xfId="0" applyFont="1" applyFill="1" applyBorder="1"/>
    <xf numFmtId="0" fontId="1" fillId="4" borderId="6" xfId="0" applyFont="1" applyFill="1" applyBorder="1" applyAlignment="1">
      <alignment horizontal="right"/>
    </xf>
    <xf numFmtId="0" fontId="1" fillId="4" borderId="6" xfId="0" applyFont="1" applyFill="1" applyBorder="1" applyAlignment="1">
      <alignment horizontal="left"/>
    </xf>
    <xf numFmtId="0" fontId="1" fillId="4" borderId="8" xfId="0" applyFont="1" applyFill="1" applyBorder="1"/>
    <xf numFmtId="0" fontId="1" fillId="4" borderId="12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2"/>
  <sheetViews>
    <sheetView tabSelected="1" zoomScale="97" zoomScaleNormal="97" workbookViewId="0"/>
  </sheetViews>
  <sheetFormatPr defaultRowHeight="15" customHeight="1" x14ac:dyDescent="0.25"/>
  <cols>
    <col min="1" max="1" width="0.5703125" style="27" customWidth="1"/>
    <col min="2" max="3" width="6.7109375" style="64" customWidth="1"/>
    <col min="4" max="4" width="9.5703125" style="66" customWidth="1"/>
    <col min="5" max="12" width="5.7109375" style="66" customWidth="1"/>
    <col min="13" max="13" width="6.28515625" style="66" customWidth="1"/>
    <col min="14" max="14" width="8.28515625" style="66" customWidth="1"/>
    <col min="15" max="15" width="0.7109375" style="66" customWidth="1"/>
    <col min="16" max="23" width="5.7109375" style="66" customWidth="1"/>
    <col min="24" max="31" width="5.7109375" style="27" customWidth="1"/>
    <col min="32" max="32" width="72" style="27" customWidth="1"/>
    <col min="33" max="16384" width="9.140625" style="27"/>
  </cols>
  <sheetData>
    <row r="1" spans="1:37" s="10" customFormat="1" ht="15" customHeight="1" x14ac:dyDescent="0.25">
      <c r="A1" s="1"/>
      <c r="B1" s="2" t="s">
        <v>42</v>
      </c>
      <c r="C1" s="2"/>
      <c r="D1" s="3"/>
      <c r="E1" s="4" t="s">
        <v>43</v>
      </c>
      <c r="F1" s="5"/>
      <c r="G1" s="6"/>
      <c r="H1" s="6"/>
      <c r="I1" s="6"/>
      <c r="J1" s="6"/>
      <c r="K1" s="6"/>
      <c r="L1" s="6"/>
      <c r="M1" s="7"/>
      <c r="N1" s="6"/>
      <c r="O1" s="6"/>
      <c r="P1" s="6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8"/>
    </row>
    <row r="2" spans="1:37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/>
      <c r="AA2" s="15"/>
      <c r="AB2" s="18" t="s">
        <v>30</v>
      </c>
      <c r="AC2" s="21"/>
      <c r="AD2" s="15"/>
      <c r="AE2" s="16"/>
      <c r="AF2" s="24"/>
      <c r="AG2" s="25"/>
      <c r="AH2" s="25"/>
      <c r="AI2" s="25"/>
      <c r="AJ2" s="25"/>
      <c r="AK2" s="8"/>
    </row>
    <row r="3" spans="1:37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23</v>
      </c>
      <c r="O3" s="26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24</v>
      </c>
      <c r="AA3" s="19" t="s">
        <v>25</v>
      </c>
      <c r="AB3" s="16" t="s">
        <v>26</v>
      </c>
      <c r="AC3" s="16" t="s">
        <v>31</v>
      </c>
      <c r="AD3" s="18" t="s">
        <v>32</v>
      </c>
      <c r="AE3" s="19" t="s">
        <v>33</v>
      </c>
      <c r="AF3" s="24"/>
      <c r="AG3" s="25"/>
      <c r="AH3" s="25"/>
      <c r="AI3" s="25"/>
      <c r="AJ3" s="25"/>
      <c r="AK3" s="8"/>
    </row>
    <row r="4" spans="1:37" ht="15" customHeight="1" x14ac:dyDescent="0.25">
      <c r="A4" s="1"/>
      <c r="B4" s="28">
        <v>2004</v>
      </c>
      <c r="C4" s="28"/>
      <c r="D4" s="29" t="s">
        <v>46</v>
      </c>
      <c r="E4" s="28"/>
      <c r="F4" s="30" t="s">
        <v>40</v>
      </c>
      <c r="G4" s="31"/>
      <c r="H4" s="32"/>
      <c r="I4" s="28"/>
      <c r="J4" s="28"/>
      <c r="K4" s="28"/>
      <c r="L4" s="28"/>
      <c r="M4" s="28"/>
      <c r="N4" s="33"/>
      <c r="O4" s="34"/>
      <c r="P4" s="37"/>
      <c r="Q4" s="12"/>
      <c r="R4" s="35"/>
      <c r="S4" s="35"/>
      <c r="T4" s="35"/>
      <c r="U4" s="36"/>
      <c r="V4" s="36"/>
      <c r="W4" s="36"/>
      <c r="X4" s="36"/>
      <c r="Y4" s="36"/>
      <c r="Z4" s="37"/>
      <c r="AA4" s="37"/>
      <c r="AB4" s="38"/>
      <c r="AC4" s="37"/>
      <c r="AD4" s="37"/>
      <c r="AE4" s="37"/>
      <c r="AF4" s="24"/>
      <c r="AG4" s="25"/>
      <c r="AH4" s="25"/>
      <c r="AI4" s="25"/>
      <c r="AJ4" s="25"/>
      <c r="AK4" s="8"/>
    </row>
    <row r="5" spans="1:37" ht="15" customHeight="1" x14ac:dyDescent="0.25">
      <c r="A5" s="1"/>
      <c r="B5" s="28" t="s">
        <v>45</v>
      </c>
      <c r="C5" s="28"/>
      <c r="D5" s="29"/>
      <c r="E5" s="28"/>
      <c r="F5" s="30"/>
      <c r="G5" s="28"/>
      <c r="H5" s="32"/>
      <c r="I5" s="28"/>
      <c r="J5" s="28"/>
      <c r="K5" s="28"/>
      <c r="L5" s="28"/>
      <c r="M5" s="28"/>
      <c r="N5" s="33"/>
      <c r="O5" s="34"/>
      <c r="P5" s="35"/>
      <c r="Q5" s="35"/>
      <c r="R5" s="35"/>
      <c r="S5" s="35"/>
      <c r="T5" s="35"/>
      <c r="U5" s="36"/>
      <c r="V5" s="36"/>
      <c r="W5" s="36"/>
      <c r="X5" s="36"/>
      <c r="Y5" s="36"/>
      <c r="Z5" s="37"/>
      <c r="AA5" s="37"/>
      <c r="AB5" s="38"/>
      <c r="AC5" s="37"/>
      <c r="AD5" s="37"/>
      <c r="AE5" s="37"/>
      <c r="AF5" s="24"/>
      <c r="AG5" s="25"/>
      <c r="AH5" s="25"/>
      <c r="AI5" s="25"/>
      <c r="AJ5" s="25"/>
      <c r="AK5" s="8"/>
    </row>
    <row r="6" spans="1:37" ht="15" customHeight="1" x14ac:dyDescent="0.25">
      <c r="A6" s="1"/>
      <c r="B6" s="28">
        <v>2014</v>
      </c>
      <c r="C6" s="28"/>
      <c r="D6" s="29" t="s">
        <v>44</v>
      </c>
      <c r="E6" s="28"/>
      <c r="F6" s="30" t="s">
        <v>40</v>
      </c>
      <c r="G6" s="31"/>
      <c r="H6" s="32"/>
      <c r="I6" s="28"/>
      <c r="J6" s="28"/>
      <c r="K6" s="28"/>
      <c r="L6" s="28"/>
      <c r="M6" s="28"/>
      <c r="N6" s="33"/>
      <c r="O6" s="34"/>
      <c r="P6" s="37"/>
      <c r="Q6" s="12"/>
      <c r="R6" s="35"/>
      <c r="S6" s="35"/>
      <c r="T6" s="35"/>
      <c r="U6" s="36"/>
      <c r="V6" s="36"/>
      <c r="W6" s="36"/>
      <c r="X6" s="36"/>
      <c r="Y6" s="36"/>
      <c r="Z6" s="37"/>
      <c r="AA6" s="37"/>
      <c r="AB6" s="38"/>
      <c r="AC6" s="37"/>
      <c r="AD6" s="37"/>
      <c r="AE6" s="37"/>
      <c r="AF6" s="24"/>
      <c r="AG6" s="25"/>
      <c r="AH6" s="25"/>
      <c r="AI6" s="25"/>
      <c r="AJ6" s="25"/>
      <c r="AK6" s="8"/>
    </row>
    <row r="7" spans="1:37" ht="15" customHeight="1" x14ac:dyDescent="0.2">
      <c r="A7" s="1"/>
      <c r="B7" s="37">
        <v>2015</v>
      </c>
      <c r="C7" s="37" t="s">
        <v>41</v>
      </c>
      <c r="D7" s="39" t="s">
        <v>35</v>
      </c>
      <c r="E7" s="37">
        <v>24</v>
      </c>
      <c r="F7" s="37">
        <v>0</v>
      </c>
      <c r="G7" s="37">
        <v>1</v>
      </c>
      <c r="H7" s="37">
        <v>15</v>
      </c>
      <c r="I7" s="37">
        <v>66</v>
      </c>
      <c r="J7" s="37">
        <v>43</v>
      </c>
      <c r="K7" s="37">
        <v>18</v>
      </c>
      <c r="L7" s="37">
        <v>4</v>
      </c>
      <c r="M7" s="37">
        <v>1</v>
      </c>
      <c r="N7" s="40">
        <v>0.38590000000000002</v>
      </c>
      <c r="O7" s="70">
        <v>171</v>
      </c>
      <c r="P7" s="37"/>
      <c r="Q7" s="12"/>
      <c r="R7" s="35"/>
      <c r="S7" s="35"/>
      <c r="T7" s="35"/>
      <c r="U7" s="36"/>
      <c r="V7" s="36"/>
      <c r="W7" s="36"/>
      <c r="X7" s="36"/>
      <c r="Y7" s="36"/>
      <c r="Z7" s="37"/>
      <c r="AA7" s="37"/>
      <c r="AB7" s="37"/>
      <c r="AC7" s="37"/>
      <c r="AD7" s="37"/>
      <c r="AE7" s="37"/>
      <c r="AF7" s="24"/>
      <c r="AG7" s="25"/>
      <c r="AH7" s="25"/>
      <c r="AI7" s="25"/>
      <c r="AJ7" s="25"/>
      <c r="AK7" s="8"/>
    </row>
    <row r="8" spans="1:37" ht="15" customHeight="1" x14ac:dyDescent="0.2">
      <c r="A8" s="1"/>
      <c r="B8" s="37">
        <v>2016</v>
      </c>
      <c r="C8" s="37" t="s">
        <v>41</v>
      </c>
      <c r="D8" s="39" t="s">
        <v>35</v>
      </c>
      <c r="E8" s="37">
        <v>22</v>
      </c>
      <c r="F8" s="37">
        <v>2</v>
      </c>
      <c r="G8" s="37">
        <v>2</v>
      </c>
      <c r="H8" s="37">
        <v>12</v>
      </c>
      <c r="I8" s="37">
        <v>67</v>
      </c>
      <c r="J8" s="37">
        <v>45</v>
      </c>
      <c r="K8" s="37">
        <v>11</v>
      </c>
      <c r="L8" s="37">
        <v>7</v>
      </c>
      <c r="M8" s="37">
        <v>4</v>
      </c>
      <c r="N8" s="40">
        <v>0.432</v>
      </c>
      <c r="O8" s="70">
        <v>155</v>
      </c>
      <c r="P8" s="37"/>
      <c r="Q8" s="12"/>
      <c r="R8" s="35"/>
      <c r="S8" s="35"/>
      <c r="T8" s="35"/>
      <c r="U8" s="36"/>
      <c r="V8" s="36"/>
      <c r="W8" s="36"/>
      <c r="X8" s="36"/>
      <c r="Y8" s="36"/>
      <c r="Z8" s="37"/>
      <c r="AA8" s="37"/>
      <c r="AB8" s="37"/>
      <c r="AC8" s="37"/>
      <c r="AD8" s="37"/>
      <c r="AE8" s="37"/>
      <c r="AF8" s="24"/>
      <c r="AG8" s="25"/>
      <c r="AH8" s="25"/>
      <c r="AI8" s="25"/>
      <c r="AJ8" s="25"/>
      <c r="AK8" s="8"/>
    </row>
    <row r="9" spans="1:37" ht="15" customHeight="1" x14ac:dyDescent="0.2">
      <c r="A9" s="1"/>
      <c r="B9" s="71">
        <v>2017</v>
      </c>
      <c r="C9" s="71"/>
      <c r="D9" s="72" t="s">
        <v>57</v>
      </c>
      <c r="E9" s="71"/>
      <c r="F9" s="73" t="s">
        <v>56</v>
      </c>
      <c r="G9" s="74"/>
      <c r="H9" s="75"/>
      <c r="I9" s="71"/>
      <c r="J9" s="71"/>
      <c r="K9" s="71"/>
      <c r="L9" s="71"/>
      <c r="M9" s="71"/>
      <c r="N9" s="76"/>
      <c r="O9" s="70">
        <v>155</v>
      </c>
      <c r="P9" s="37"/>
      <c r="Q9" s="12"/>
      <c r="R9" s="35"/>
      <c r="S9" s="35"/>
      <c r="T9" s="35"/>
      <c r="U9" s="36"/>
      <c r="V9" s="36"/>
      <c r="W9" s="36"/>
      <c r="X9" s="36"/>
      <c r="Y9" s="36"/>
      <c r="Z9" s="37"/>
      <c r="AA9" s="37"/>
      <c r="AB9" s="37"/>
      <c r="AC9" s="37"/>
      <c r="AD9" s="37"/>
      <c r="AE9" s="37"/>
      <c r="AF9" s="24"/>
      <c r="AG9" s="25"/>
      <c r="AH9" s="25"/>
      <c r="AI9" s="25"/>
      <c r="AJ9" s="25"/>
      <c r="AK9" s="8"/>
    </row>
    <row r="10" spans="1:37" ht="15" customHeight="1" x14ac:dyDescent="0.2">
      <c r="A10" s="1"/>
      <c r="B10" s="37">
        <v>2018</v>
      </c>
      <c r="C10" s="37" t="s">
        <v>59</v>
      </c>
      <c r="D10" s="39" t="s">
        <v>57</v>
      </c>
      <c r="E10" s="37">
        <v>26</v>
      </c>
      <c r="F10" s="37">
        <v>1</v>
      </c>
      <c r="G10" s="37">
        <v>2</v>
      </c>
      <c r="H10" s="37">
        <v>23</v>
      </c>
      <c r="I10" s="37">
        <v>76</v>
      </c>
      <c r="J10" s="37">
        <v>59</v>
      </c>
      <c r="K10" s="37">
        <v>9</v>
      </c>
      <c r="L10" s="37">
        <v>5</v>
      </c>
      <c r="M10" s="37">
        <v>3</v>
      </c>
      <c r="N10" s="40">
        <v>0.46339999999999998</v>
      </c>
      <c r="O10" s="70">
        <v>164</v>
      </c>
      <c r="P10" s="37"/>
      <c r="Q10" s="12"/>
      <c r="R10" s="35"/>
      <c r="S10" s="35"/>
      <c r="T10" s="35"/>
      <c r="U10" s="36"/>
      <c r="V10" s="36"/>
      <c r="W10" s="36"/>
      <c r="X10" s="36"/>
      <c r="Y10" s="36"/>
      <c r="Z10" s="37"/>
      <c r="AA10" s="37"/>
      <c r="AB10" s="37"/>
      <c r="AC10" s="37"/>
      <c r="AD10" s="37"/>
      <c r="AE10" s="37"/>
      <c r="AF10" s="24"/>
      <c r="AG10" s="25"/>
      <c r="AH10" s="25"/>
      <c r="AI10" s="25"/>
      <c r="AJ10" s="25"/>
      <c r="AK10" s="8"/>
    </row>
    <row r="11" spans="1:37" ht="15" customHeight="1" x14ac:dyDescent="0.2">
      <c r="A11" s="1"/>
      <c r="B11" s="37">
        <v>2019</v>
      </c>
      <c r="C11" s="37" t="s">
        <v>66</v>
      </c>
      <c r="D11" s="39" t="s">
        <v>57</v>
      </c>
      <c r="E11" s="37">
        <v>24</v>
      </c>
      <c r="F11" s="37">
        <v>1</v>
      </c>
      <c r="G11" s="37">
        <v>6</v>
      </c>
      <c r="H11" s="37">
        <v>22</v>
      </c>
      <c r="I11" s="37">
        <v>80</v>
      </c>
      <c r="J11" s="37">
        <v>54</v>
      </c>
      <c r="K11" s="37">
        <v>13</v>
      </c>
      <c r="L11" s="37">
        <v>6</v>
      </c>
      <c r="M11" s="37">
        <v>7</v>
      </c>
      <c r="N11" s="40">
        <v>0.49689440993788819</v>
      </c>
      <c r="O11" s="70">
        <v>161</v>
      </c>
      <c r="P11" s="37">
        <v>3</v>
      </c>
      <c r="Q11" s="12">
        <v>0</v>
      </c>
      <c r="R11" s="35">
        <v>0</v>
      </c>
      <c r="S11" s="35">
        <v>0</v>
      </c>
      <c r="T11" s="35">
        <v>6</v>
      </c>
      <c r="U11" s="36"/>
      <c r="V11" s="36"/>
      <c r="W11" s="36"/>
      <c r="X11" s="36"/>
      <c r="Y11" s="36"/>
      <c r="Z11" s="37"/>
      <c r="AA11" s="37"/>
      <c r="AB11" s="37"/>
      <c r="AC11" s="37"/>
      <c r="AD11" s="37"/>
      <c r="AE11" s="37"/>
      <c r="AF11" s="24"/>
      <c r="AG11" s="25"/>
      <c r="AH11" s="25"/>
      <c r="AI11" s="25"/>
      <c r="AJ11" s="25"/>
      <c r="AK11" s="8"/>
    </row>
    <row r="12" spans="1:37" ht="15" customHeight="1" x14ac:dyDescent="0.2">
      <c r="A12" s="1"/>
      <c r="B12" s="71">
        <v>2020</v>
      </c>
      <c r="C12" s="71"/>
      <c r="D12" s="72" t="s">
        <v>67</v>
      </c>
      <c r="E12" s="71"/>
      <c r="F12" s="73" t="s">
        <v>56</v>
      </c>
      <c r="G12" s="74"/>
      <c r="H12" s="75"/>
      <c r="I12" s="71"/>
      <c r="J12" s="71"/>
      <c r="K12" s="71"/>
      <c r="L12" s="71"/>
      <c r="M12" s="71"/>
      <c r="N12" s="76"/>
      <c r="O12" s="70">
        <v>155</v>
      </c>
      <c r="P12" s="37"/>
      <c r="Q12" s="12"/>
      <c r="R12" s="35"/>
      <c r="S12" s="35"/>
      <c r="T12" s="35"/>
      <c r="U12" s="36"/>
      <c r="V12" s="36"/>
      <c r="W12" s="36"/>
      <c r="X12" s="36"/>
      <c r="Y12" s="36"/>
      <c r="Z12" s="37"/>
      <c r="AA12" s="37"/>
      <c r="AB12" s="37"/>
      <c r="AC12" s="37"/>
      <c r="AD12" s="37"/>
      <c r="AE12" s="37"/>
      <c r="AF12" s="24"/>
      <c r="AG12" s="25"/>
      <c r="AH12" s="25"/>
      <c r="AI12" s="25"/>
      <c r="AJ12" s="25"/>
      <c r="AK12" s="8"/>
    </row>
    <row r="13" spans="1:37" ht="15" customHeight="1" x14ac:dyDescent="0.2">
      <c r="A13" s="1"/>
      <c r="B13" s="37">
        <v>2020</v>
      </c>
      <c r="C13" s="37" t="s">
        <v>69</v>
      </c>
      <c r="D13" s="39" t="s">
        <v>57</v>
      </c>
      <c r="E13" s="37">
        <v>1</v>
      </c>
      <c r="F13" s="37">
        <v>0</v>
      </c>
      <c r="G13" s="37">
        <v>0</v>
      </c>
      <c r="H13" s="37">
        <v>2</v>
      </c>
      <c r="I13" s="37">
        <v>2</v>
      </c>
      <c r="J13" s="37">
        <v>2</v>
      </c>
      <c r="K13" s="37">
        <v>0</v>
      </c>
      <c r="L13" s="37">
        <v>0</v>
      </c>
      <c r="M13" s="37">
        <v>0</v>
      </c>
      <c r="N13" s="40">
        <v>0.5</v>
      </c>
      <c r="O13" s="70">
        <v>4</v>
      </c>
      <c r="P13" s="37"/>
      <c r="Q13" s="12"/>
      <c r="R13" s="35"/>
      <c r="S13" s="35"/>
      <c r="T13" s="35"/>
      <c r="U13" s="36"/>
      <c r="V13" s="36"/>
      <c r="W13" s="36"/>
      <c r="X13" s="36"/>
      <c r="Y13" s="36"/>
      <c r="Z13" s="37"/>
      <c r="AA13" s="37"/>
      <c r="AB13" s="37"/>
      <c r="AC13" s="37"/>
      <c r="AD13" s="37"/>
      <c r="AE13" s="37"/>
      <c r="AF13" s="24"/>
      <c r="AG13" s="25"/>
      <c r="AH13" s="25"/>
      <c r="AI13" s="25"/>
      <c r="AJ13" s="25"/>
      <c r="AK13" s="8"/>
    </row>
    <row r="14" spans="1:37" ht="15" customHeight="1" x14ac:dyDescent="0.2">
      <c r="A14" s="1"/>
      <c r="B14" s="17" t="s">
        <v>9</v>
      </c>
      <c r="C14" s="18"/>
      <c r="D14" s="16"/>
      <c r="E14" s="19">
        <f t="shared" ref="E14:M14" si="0">SUM(E4:E13)</f>
        <v>97</v>
      </c>
      <c r="F14" s="19">
        <f t="shared" si="0"/>
        <v>4</v>
      </c>
      <c r="G14" s="19">
        <f t="shared" si="0"/>
        <v>11</v>
      </c>
      <c r="H14" s="19">
        <f t="shared" si="0"/>
        <v>74</v>
      </c>
      <c r="I14" s="19">
        <f t="shared" si="0"/>
        <v>291</v>
      </c>
      <c r="J14" s="19">
        <f t="shared" si="0"/>
        <v>203</v>
      </c>
      <c r="K14" s="19">
        <f t="shared" si="0"/>
        <v>51</v>
      </c>
      <c r="L14" s="19">
        <f t="shared" si="0"/>
        <v>22</v>
      </c>
      <c r="M14" s="18">
        <f t="shared" si="0"/>
        <v>15</v>
      </c>
      <c r="N14" s="41">
        <f>PRODUCT(I14/O14)</f>
        <v>0.30155440414507773</v>
      </c>
      <c r="O14" s="67">
        <f t="shared" ref="O14:AE14" si="1">SUM(O4:O13)</f>
        <v>965</v>
      </c>
      <c r="P14" s="19">
        <f t="shared" si="1"/>
        <v>3</v>
      </c>
      <c r="Q14" s="16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6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24"/>
      <c r="AG14" s="25"/>
      <c r="AH14" s="25"/>
      <c r="AI14" s="25"/>
      <c r="AJ14" s="25"/>
      <c r="AK14" s="8"/>
    </row>
    <row r="15" spans="1:37" s="10" customFormat="1" ht="15" customHeight="1" x14ac:dyDescent="0.2">
      <c r="A15" s="1"/>
      <c r="B15" s="39" t="s">
        <v>2</v>
      </c>
      <c r="C15" s="35"/>
      <c r="D15" s="42">
        <f>SUM(F14:H14)+((I14-F14-G14)/3)+(E14/3)+(Z14*25)+(AA14*25)+(AB14*10)+(AC14*25)+(AD14*20)+(AE14*15)</f>
        <v>213.33333333333334</v>
      </c>
      <c r="E15" s="1"/>
      <c r="F15" s="1"/>
      <c r="G15" s="1"/>
      <c r="H15" s="1"/>
      <c r="I15" s="1"/>
      <c r="J15" s="1"/>
      <c r="K15" s="1"/>
      <c r="L15" s="1"/>
      <c r="M15" s="1"/>
      <c r="N15" s="43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44"/>
      <c r="AE15" s="1"/>
      <c r="AF15" s="24"/>
      <c r="AG15" s="9"/>
      <c r="AH15" s="25"/>
      <c r="AI15" s="25"/>
      <c r="AJ15" s="25"/>
      <c r="AK15" s="8"/>
    </row>
    <row r="16" spans="1:37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3"/>
      <c r="O16" s="34"/>
      <c r="P16" s="1"/>
      <c r="Q16" s="45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4"/>
      <c r="AG16" s="25"/>
      <c r="AH16" s="25"/>
      <c r="AI16" s="25"/>
      <c r="AJ16" s="25"/>
      <c r="AK16" s="8"/>
    </row>
    <row r="17" spans="1:37" ht="15" customHeight="1" x14ac:dyDescent="0.25">
      <c r="A17" s="1"/>
      <c r="B17" s="23" t="s">
        <v>16</v>
      </c>
      <c r="C17" s="46"/>
      <c r="D17" s="46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27</v>
      </c>
      <c r="L17" s="19" t="s">
        <v>28</v>
      </c>
      <c r="M17" s="19" t="s">
        <v>29</v>
      </c>
      <c r="N17" s="41" t="s">
        <v>36</v>
      </c>
      <c r="O17" s="26"/>
      <c r="P17" s="47" t="s">
        <v>34</v>
      </c>
      <c r="Q17" s="13"/>
      <c r="R17" s="13"/>
      <c r="S17" s="13"/>
      <c r="T17" s="48"/>
      <c r="U17" s="48"/>
      <c r="V17" s="48"/>
      <c r="W17" s="48"/>
      <c r="X17" s="48"/>
      <c r="Y17" s="13"/>
      <c r="Z17" s="13"/>
      <c r="AA17" s="13"/>
      <c r="AB17" s="13"/>
      <c r="AC17" s="13"/>
      <c r="AD17" s="13"/>
      <c r="AE17" s="49"/>
      <c r="AF17" s="24"/>
      <c r="AG17" s="1"/>
      <c r="AH17" s="25"/>
      <c r="AI17" s="25"/>
      <c r="AJ17" s="25"/>
      <c r="AK17" s="8"/>
    </row>
    <row r="18" spans="1:37" ht="15" customHeight="1" x14ac:dyDescent="0.2">
      <c r="A18" s="1"/>
      <c r="B18" s="47" t="s">
        <v>17</v>
      </c>
      <c r="C18" s="13"/>
      <c r="D18" s="49"/>
      <c r="E18" s="37">
        <f>PRODUCT(E14)</f>
        <v>97</v>
      </c>
      <c r="F18" s="37">
        <f>PRODUCT(F14)</f>
        <v>4</v>
      </c>
      <c r="G18" s="37">
        <f>PRODUCT(G14)</f>
        <v>11</v>
      </c>
      <c r="H18" s="37">
        <f>PRODUCT(H14)</f>
        <v>74</v>
      </c>
      <c r="I18" s="37">
        <f>PRODUCT(I14)</f>
        <v>291</v>
      </c>
      <c r="J18" s="1"/>
      <c r="K18" s="50">
        <f>PRODUCT((F18+G18)/E18)</f>
        <v>0.15463917525773196</v>
      </c>
      <c r="L18" s="50">
        <f>PRODUCT(H18/E18)</f>
        <v>0.76288659793814428</v>
      </c>
      <c r="M18" s="50">
        <f>PRODUCT(I18/E18)</f>
        <v>3</v>
      </c>
      <c r="N18" s="40">
        <f>PRODUCT(N14)</f>
        <v>0.30155440414507773</v>
      </c>
      <c r="O18" s="26">
        <f>PRODUCT(O14)</f>
        <v>965</v>
      </c>
      <c r="P18" s="77" t="s">
        <v>21</v>
      </c>
      <c r="Q18" s="78"/>
      <c r="R18" s="79" t="s">
        <v>47</v>
      </c>
      <c r="S18" s="80"/>
      <c r="T18" s="80"/>
      <c r="U18" s="80"/>
      <c r="V18" s="80"/>
      <c r="W18" s="80"/>
      <c r="X18" s="80"/>
      <c r="Y18" s="80"/>
      <c r="Z18" s="80"/>
      <c r="AA18" s="81" t="s">
        <v>37</v>
      </c>
      <c r="AB18" s="80"/>
      <c r="AC18" s="82" t="s">
        <v>62</v>
      </c>
      <c r="AD18" s="80"/>
      <c r="AE18" s="83"/>
      <c r="AF18" s="24"/>
      <c r="AG18" s="1"/>
      <c r="AH18" s="25"/>
      <c r="AI18" s="25"/>
      <c r="AJ18" s="25"/>
      <c r="AK18" s="8"/>
    </row>
    <row r="19" spans="1:37" ht="15" customHeight="1" x14ac:dyDescent="0.2">
      <c r="A19" s="1"/>
      <c r="B19" s="51" t="s">
        <v>18</v>
      </c>
      <c r="C19" s="52"/>
      <c r="D19" s="53"/>
      <c r="E19" s="37">
        <f>PRODUCT(P14)</f>
        <v>3</v>
      </c>
      <c r="F19" s="37">
        <f>PRODUCT(Q14)</f>
        <v>0</v>
      </c>
      <c r="G19" s="37">
        <f>PRODUCT(R14)</f>
        <v>0</v>
      </c>
      <c r="H19" s="37">
        <f>PRODUCT(S14)</f>
        <v>0</v>
      </c>
      <c r="I19" s="37">
        <f>PRODUCT(T14)</f>
        <v>6</v>
      </c>
      <c r="J19" s="1"/>
      <c r="K19" s="50">
        <f>PRODUCT((F19+G19)/E19)</f>
        <v>0</v>
      </c>
      <c r="L19" s="50">
        <f>PRODUCT(H19/E19)</f>
        <v>0</v>
      </c>
      <c r="M19" s="50">
        <f>PRODUCT(I19/E19)</f>
        <v>2</v>
      </c>
      <c r="N19" s="40">
        <f>PRODUCT(I19/O19)</f>
        <v>0.2608695652173913</v>
      </c>
      <c r="O19" s="26">
        <v>23</v>
      </c>
      <c r="P19" s="84" t="s">
        <v>60</v>
      </c>
      <c r="Q19" s="85"/>
      <c r="R19" s="86" t="s">
        <v>51</v>
      </c>
      <c r="S19" s="86"/>
      <c r="T19" s="86"/>
      <c r="U19" s="86"/>
      <c r="V19" s="86"/>
      <c r="W19" s="86"/>
      <c r="X19" s="86"/>
      <c r="Y19" s="86"/>
      <c r="Z19" s="86"/>
      <c r="AA19" s="87" t="s">
        <v>48</v>
      </c>
      <c r="AB19" s="86"/>
      <c r="AC19" s="88" t="s">
        <v>63</v>
      </c>
      <c r="AD19" s="86"/>
      <c r="AE19" s="89"/>
      <c r="AF19" s="24"/>
      <c r="AG19" s="1"/>
      <c r="AH19" s="9"/>
      <c r="AI19" s="9"/>
      <c r="AJ19" s="9"/>
      <c r="AK19" s="8"/>
    </row>
    <row r="20" spans="1:37" ht="15" customHeight="1" x14ac:dyDescent="0.2">
      <c r="A20" s="1"/>
      <c r="B20" s="54" t="s">
        <v>19</v>
      </c>
      <c r="C20" s="55"/>
      <c r="D20" s="56"/>
      <c r="E20" s="36"/>
      <c r="F20" s="36"/>
      <c r="G20" s="36"/>
      <c r="H20" s="36"/>
      <c r="I20" s="36"/>
      <c r="J20" s="1"/>
      <c r="K20" s="68"/>
      <c r="L20" s="68"/>
      <c r="M20" s="68"/>
      <c r="N20" s="69"/>
      <c r="O20" s="26">
        <v>16</v>
      </c>
      <c r="P20" s="84" t="s">
        <v>61</v>
      </c>
      <c r="Q20" s="85"/>
      <c r="R20" s="86" t="s">
        <v>50</v>
      </c>
      <c r="S20" s="86"/>
      <c r="T20" s="86"/>
      <c r="U20" s="86"/>
      <c r="V20" s="86"/>
      <c r="W20" s="86"/>
      <c r="X20" s="86"/>
      <c r="Y20" s="86"/>
      <c r="Z20" s="86"/>
      <c r="AA20" s="87" t="s">
        <v>49</v>
      </c>
      <c r="AB20" s="86"/>
      <c r="AC20" s="88" t="s">
        <v>64</v>
      </c>
      <c r="AD20" s="86"/>
      <c r="AE20" s="89"/>
      <c r="AF20" s="24"/>
      <c r="AG20" s="1"/>
      <c r="AH20" s="25"/>
      <c r="AI20" s="25"/>
      <c r="AJ20" s="25"/>
      <c r="AK20" s="8"/>
    </row>
    <row r="21" spans="1:37" s="10" customFormat="1" ht="15" customHeight="1" x14ac:dyDescent="0.2">
      <c r="A21" s="1"/>
      <c r="B21" s="57" t="s">
        <v>20</v>
      </c>
      <c r="C21" s="58"/>
      <c r="D21" s="59"/>
      <c r="E21" s="19">
        <f>SUM(E18:E20)</f>
        <v>100</v>
      </c>
      <c r="F21" s="19">
        <f>SUM(F18:F20)</f>
        <v>4</v>
      </c>
      <c r="G21" s="19">
        <f>SUM(G18:G20)</f>
        <v>11</v>
      </c>
      <c r="H21" s="19">
        <f>SUM(H18:H20)</f>
        <v>74</v>
      </c>
      <c r="I21" s="19">
        <f>SUM(I18:I20)</f>
        <v>297</v>
      </c>
      <c r="J21" s="1"/>
      <c r="K21" s="60">
        <f>PRODUCT((F21+G21)/E21)</f>
        <v>0.15</v>
      </c>
      <c r="L21" s="60">
        <f>PRODUCT(H21/E21)</f>
        <v>0.74</v>
      </c>
      <c r="M21" s="60">
        <f>PRODUCT(I21/E21)</f>
        <v>2.97</v>
      </c>
      <c r="N21" s="41">
        <f>PRODUCT(I21/O21)</f>
        <v>0.2958167330677291</v>
      </c>
      <c r="O21" s="26">
        <f>SUM(O18:O20)</f>
        <v>1004</v>
      </c>
      <c r="P21" s="90" t="s">
        <v>22</v>
      </c>
      <c r="Q21" s="91"/>
      <c r="R21" s="92" t="s">
        <v>55</v>
      </c>
      <c r="S21" s="92"/>
      <c r="T21" s="92"/>
      <c r="U21" s="92"/>
      <c r="V21" s="92"/>
      <c r="W21" s="92"/>
      <c r="X21" s="92"/>
      <c r="Y21" s="92"/>
      <c r="Z21" s="92"/>
      <c r="AA21" s="93" t="s">
        <v>54</v>
      </c>
      <c r="AB21" s="92"/>
      <c r="AC21" s="94" t="s">
        <v>65</v>
      </c>
      <c r="AD21" s="92"/>
      <c r="AE21" s="95"/>
      <c r="AF21" s="24"/>
      <c r="AG21" s="1"/>
      <c r="AH21" s="9"/>
      <c r="AI21" s="9"/>
      <c r="AJ21" s="9"/>
      <c r="AK21" s="8"/>
    </row>
    <row r="22" spans="1:37" ht="15" customHeight="1" x14ac:dyDescent="0.25">
      <c r="A22" s="1"/>
      <c r="B22" s="44"/>
      <c r="C22" s="44"/>
      <c r="D22" s="44"/>
      <c r="E22" s="44"/>
      <c r="F22" s="44"/>
      <c r="G22" s="44"/>
      <c r="H22" s="44"/>
      <c r="I22" s="44"/>
      <c r="J22" s="1"/>
      <c r="K22" s="44"/>
      <c r="L22" s="44"/>
      <c r="M22" s="44"/>
      <c r="N22" s="43"/>
      <c r="O22" s="26"/>
      <c r="P22" s="1"/>
      <c r="Q22" s="45"/>
      <c r="R22" s="1"/>
      <c r="S22" s="1"/>
      <c r="T22" s="26"/>
      <c r="U22" s="26"/>
      <c r="V22" s="61"/>
      <c r="W22" s="1"/>
      <c r="X22" s="1"/>
      <c r="Y22" s="1"/>
      <c r="Z22" s="1"/>
      <c r="AA22" s="1"/>
      <c r="AB22" s="1"/>
      <c r="AC22" s="1"/>
      <c r="AD22" s="1"/>
      <c r="AE22" s="1"/>
      <c r="AF22" s="24"/>
      <c r="AG22" s="26"/>
      <c r="AH22" s="9"/>
      <c r="AI22" s="9"/>
      <c r="AJ22" s="9"/>
      <c r="AK22" s="8"/>
    </row>
    <row r="23" spans="1:37" s="62" customFormat="1" ht="15" customHeight="1" x14ac:dyDescent="0.25">
      <c r="A23" s="1"/>
      <c r="B23" s="1" t="s">
        <v>38</v>
      </c>
      <c r="C23" s="45"/>
      <c r="D23" s="1" t="s">
        <v>52</v>
      </c>
      <c r="E23" s="1"/>
      <c r="F23" s="26"/>
      <c r="G23" s="26"/>
      <c r="H23" s="1"/>
      <c r="I23" s="1"/>
      <c r="J23" s="1"/>
      <c r="K23" s="1"/>
      <c r="L23" s="1"/>
      <c r="M23" s="1"/>
      <c r="N23" s="1"/>
      <c r="O23" s="26"/>
      <c r="P23" s="1"/>
      <c r="Q23" s="45"/>
      <c r="R23" s="1"/>
      <c r="S23" s="1"/>
      <c r="T23" s="26"/>
      <c r="U23" s="26"/>
      <c r="V23" s="61"/>
      <c r="W23" s="61"/>
      <c r="X23" s="26"/>
      <c r="Y23" s="26"/>
      <c r="Z23" s="26"/>
      <c r="AA23" s="26"/>
      <c r="AB23" s="26"/>
      <c r="AC23" s="26"/>
      <c r="AD23" s="26"/>
      <c r="AE23" s="26"/>
      <c r="AF23" s="8"/>
      <c r="AG23" s="9"/>
      <c r="AH23" s="9"/>
      <c r="AI23" s="9"/>
      <c r="AJ23" s="9"/>
      <c r="AK23" s="8"/>
    </row>
    <row r="24" spans="1:37" ht="15" customHeight="1" x14ac:dyDescent="0.25">
      <c r="A24" s="1"/>
      <c r="B24" s="1"/>
      <c r="C24" s="45"/>
      <c r="D24" s="1" t="s">
        <v>53</v>
      </c>
      <c r="E24" s="1"/>
      <c r="F24" s="26"/>
      <c r="G24" s="26"/>
      <c r="H24" s="1"/>
      <c r="I24" s="1"/>
      <c r="J24" s="1"/>
      <c r="K24" s="1"/>
      <c r="L24" s="1"/>
      <c r="M24" s="1"/>
      <c r="N24" s="1"/>
      <c r="O24" s="26"/>
      <c r="P24" s="1"/>
      <c r="Q24" s="45"/>
      <c r="R24" s="1"/>
      <c r="S24" s="1"/>
      <c r="T24" s="26"/>
      <c r="U24" s="26"/>
      <c r="V24" s="61"/>
      <c r="W24" s="61"/>
      <c r="X24" s="26"/>
      <c r="Y24" s="26"/>
      <c r="Z24" s="26"/>
      <c r="AA24" s="26"/>
      <c r="AB24" s="26"/>
      <c r="AC24" s="26"/>
      <c r="AD24" s="26"/>
      <c r="AE24" s="26"/>
      <c r="AF24" s="8"/>
      <c r="AG24" s="9"/>
      <c r="AH24" s="9"/>
      <c r="AI24" s="9"/>
      <c r="AJ24" s="9"/>
      <c r="AK24" s="8"/>
    </row>
    <row r="25" spans="1:37" ht="15" customHeight="1" x14ac:dyDescent="0.25">
      <c r="A25" s="1"/>
      <c r="B25" s="1"/>
      <c r="C25" s="45"/>
      <c r="D25" s="1" t="s">
        <v>39</v>
      </c>
      <c r="E25" s="1"/>
      <c r="F25" s="26"/>
      <c r="G25" s="26"/>
      <c r="H25" s="1"/>
      <c r="I25" s="1"/>
      <c r="J25" s="1"/>
      <c r="K25" s="1"/>
      <c r="L25" s="1"/>
      <c r="M25" s="1"/>
      <c r="N25" s="1"/>
      <c r="O25" s="26"/>
      <c r="P25" s="1"/>
      <c r="Q25" s="45"/>
      <c r="R25" s="1"/>
      <c r="S25" s="1"/>
      <c r="T25" s="26"/>
      <c r="U25" s="26"/>
      <c r="V25" s="61"/>
      <c r="W25" s="61"/>
      <c r="X25" s="26"/>
      <c r="Y25" s="26"/>
      <c r="Z25" s="26"/>
      <c r="AA25" s="26"/>
      <c r="AB25" s="26"/>
      <c r="AC25" s="26"/>
      <c r="AD25" s="26"/>
      <c r="AE25" s="26"/>
      <c r="AF25" s="8"/>
      <c r="AG25" s="9"/>
      <c r="AH25" s="9"/>
      <c r="AI25" s="9"/>
      <c r="AJ25" s="9"/>
      <c r="AK25" s="8"/>
    </row>
    <row r="26" spans="1:37" ht="15" customHeight="1" x14ac:dyDescent="0.25">
      <c r="A26" s="1"/>
      <c r="B26" s="1"/>
      <c r="C26" s="45"/>
      <c r="D26" s="1" t="s">
        <v>58</v>
      </c>
      <c r="E26" s="1"/>
      <c r="F26" s="26"/>
      <c r="G26" s="26"/>
      <c r="H26" s="1"/>
      <c r="I26" s="1"/>
      <c r="J26" s="1"/>
      <c r="K26" s="1"/>
      <c r="L26" s="1"/>
      <c r="M26" s="1"/>
      <c r="N26" s="43"/>
      <c r="O26" s="26"/>
      <c r="P26" s="1"/>
      <c r="Q26" s="45"/>
      <c r="R26" s="1"/>
      <c r="S26" s="1"/>
      <c r="T26" s="26"/>
      <c r="U26" s="26"/>
      <c r="V26" s="61"/>
      <c r="W26" s="1"/>
      <c r="X26" s="1"/>
      <c r="Y26" s="1"/>
      <c r="Z26" s="1"/>
      <c r="AA26" s="1"/>
      <c r="AB26" s="1"/>
      <c r="AC26" s="1"/>
      <c r="AD26" s="1"/>
      <c r="AE26" s="1"/>
      <c r="AF26" s="8"/>
      <c r="AG26" s="9"/>
      <c r="AH26" s="9"/>
      <c r="AI26" s="9"/>
      <c r="AJ26" s="9"/>
      <c r="AK26" s="8"/>
    </row>
    <row r="27" spans="1:37" ht="15" customHeight="1" x14ac:dyDescent="0.2">
      <c r="A27" s="1"/>
      <c r="B27" s="1"/>
      <c r="C27" s="8"/>
      <c r="D27" s="1" t="s">
        <v>68</v>
      </c>
      <c r="E27" s="1"/>
      <c r="F27" s="1"/>
      <c r="G27" s="1"/>
      <c r="H27" s="1"/>
      <c r="I27" s="1"/>
      <c r="J27" s="1"/>
      <c r="K27" s="1"/>
      <c r="L27" s="1"/>
      <c r="M27" s="63"/>
      <c r="N27" s="43"/>
      <c r="O27" s="26"/>
      <c r="P27" s="1"/>
      <c r="Q27" s="45"/>
      <c r="R27" s="1"/>
      <c r="S27" s="26"/>
      <c r="T27" s="26"/>
      <c r="U27" s="26"/>
      <c r="V27" s="26"/>
      <c r="W27" s="1"/>
      <c r="X27" s="1"/>
      <c r="Y27" s="1"/>
      <c r="Z27" s="1"/>
      <c r="AA27" s="1"/>
      <c r="AB27" s="1"/>
      <c r="AC27" s="1"/>
      <c r="AD27" s="1"/>
      <c r="AE27" s="1"/>
      <c r="AF27" s="8"/>
      <c r="AG27" s="9"/>
      <c r="AH27" s="9"/>
      <c r="AI27" s="9"/>
      <c r="AJ27" s="9"/>
      <c r="AK27" s="8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3"/>
      <c r="O28" s="26"/>
      <c r="P28" s="1"/>
      <c r="Q28" s="45"/>
      <c r="R28" s="1"/>
      <c r="S28" s="1"/>
      <c r="T28" s="26"/>
      <c r="U28" s="26"/>
      <c r="V28" s="61"/>
      <c r="W28" s="1"/>
      <c r="X28" s="1"/>
      <c r="Y28" s="1"/>
      <c r="Z28" s="1"/>
      <c r="AA28" s="1"/>
      <c r="AB28" s="1"/>
      <c r="AC28" s="1"/>
      <c r="AD28" s="1"/>
      <c r="AE28" s="1"/>
      <c r="AF28" s="8"/>
      <c r="AG28" s="9"/>
      <c r="AH28" s="9"/>
      <c r="AI28" s="9"/>
      <c r="AJ28" s="9"/>
      <c r="AK28" s="8"/>
    </row>
    <row r="29" spans="1:37" ht="15" customHeight="1" x14ac:dyDescent="0.2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63"/>
      <c r="N29" s="43"/>
      <c r="O29" s="26"/>
      <c r="P29" s="1"/>
      <c r="Q29" s="45"/>
      <c r="R29" s="1"/>
      <c r="S29" s="26"/>
      <c r="T29" s="26"/>
      <c r="U29" s="26"/>
      <c r="V29" s="26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9"/>
      <c r="AH29" s="9"/>
      <c r="AI29" s="9"/>
      <c r="AJ29" s="9"/>
      <c r="AK29" s="8"/>
    </row>
    <row r="30" spans="1:37" ht="15" customHeight="1" x14ac:dyDescent="0.2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63"/>
      <c r="N30" s="43"/>
      <c r="O30" s="26"/>
      <c r="P30" s="1"/>
      <c r="Q30" s="45"/>
      <c r="R30" s="1"/>
      <c r="S30" s="26"/>
      <c r="T30" s="26"/>
      <c r="U30" s="26"/>
      <c r="V30" s="26"/>
      <c r="W30" s="1"/>
      <c r="X30" s="1"/>
      <c r="Y30" s="1"/>
      <c r="Z30" s="1"/>
      <c r="AA30" s="1"/>
      <c r="AB30" s="1"/>
      <c r="AC30" s="1"/>
      <c r="AD30" s="1"/>
      <c r="AE30" s="1"/>
      <c r="AF30" s="8"/>
      <c r="AG30" s="9"/>
      <c r="AH30" s="9"/>
      <c r="AI30" s="9"/>
      <c r="AJ30" s="9"/>
      <c r="AK30" s="8"/>
    </row>
    <row r="31" spans="1:37" ht="15" customHeight="1" x14ac:dyDescent="0.2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63"/>
      <c r="N31" s="43"/>
      <c r="O31" s="26"/>
      <c r="P31" s="1"/>
      <c r="Q31" s="45"/>
      <c r="R31" s="1"/>
      <c r="S31" s="26"/>
      <c r="T31" s="26"/>
      <c r="U31" s="26"/>
      <c r="V31" s="26"/>
      <c r="W31" s="1"/>
      <c r="X31" s="1"/>
      <c r="Y31" s="1"/>
      <c r="Z31" s="1"/>
      <c r="AA31" s="1"/>
      <c r="AB31" s="1"/>
      <c r="AC31" s="1"/>
      <c r="AD31" s="1"/>
      <c r="AE31" s="1"/>
      <c r="AF31" s="8"/>
      <c r="AG31" s="9"/>
      <c r="AH31" s="9"/>
      <c r="AI31" s="9"/>
      <c r="AJ31" s="9"/>
      <c r="AK31" s="8"/>
    </row>
    <row r="32" spans="1:37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63"/>
      <c r="N32" s="43"/>
      <c r="O32" s="26"/>
      <c r="P32" s="1"/>
      <c r="Q32" s="45"/>
      <c r="R32" s="1"/>
      <c r="S32" s="26"/>
      <c r="T32" s="26"/>
      <c r="U32" s="26"/>
      <c r="V32" s="26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9"/>
      <c r="AH32" s="9"/>
      <c r="AI32" s="9"/>
      <c r="AJ32" s="9"/>
      <c r="AK32" s="8"/>
    </row>
    <row r="33" spans="1:37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63"/>
      <c r="N33" s="43"/>
      <c r="O33" s="26"/>
      <c r="P33" s="1"/>
      <c r="Q33" s="45"/>
      <c r="R33" s="1"/>
      <c r="S33" s="26"/>
      <c r="T33" s="26"/>
      <c r="U33" s="26"/>
      <c r="V33" s="26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9"/>
      <c r="AH33" s="9"/>
      <c r="AI33" s="9"/>
      <c r="AJ33" s="9"/>
      <c r="AK33" s="8"/>
    </row>
    <row r="34" spans="1:37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63"/>
      <c r="N34" s="43"/>
      <c r="O34" s="26"/>
      <c r="P34" s="1"/>
      <c r="Q34" s="45"/>
      <c r="R34" s="1"/>
      <c r="S34" s="26"/>
      <c r="T34" s="26"/>
      <c r="U34" s="26"/>
      <c r="V34" s="26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9"/>
      <c r="AH34" s="9"/>
      <c r="AI34" s="9"/>
      <c r="AJ34" s="9"/>
      <c r="AK34" s="8"/>
    </row>
    <row r="35" spans="1:37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63"/>
      <c r="N35" s="43"/>
      <c r="O35" s="26"/>
      <c r="P35" s="1"/>
      <c r="Q35" s="45"/>
      <c r="R35" s="1"/>
      <c r="S35" s="26"/>
      <c r="T35" s="26"/>
      <c r="U35" s="26"/>
      <c r="V35" s="26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9"/>
      <c r="AH35" s="9"/>
      <c r="AI35" s="9"/>
      <c r="AJ35" s="9"/>
      <c r="AK35" s="8"/>
    </row>
    <row r="36" spans="1:37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63"/>
      <c r="N36" s="43"/>
      <c r="O36" s="26"/>
      <c r="P36" s="1"/>
      <c r="Q36" s="45"/>
      <c r="R36" s="1"/>
      <c r="S36" s="26"/>
      <c r="T36" s="26"/>
      <c r="U36" s="26"/>
      <c r="V36" s="26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9"/>
      <c r="AH36" s="9"/>
      <c r="AI36" s="9"/>
      <c r="AJ36" s="9"/>
      <c r="AK36" s="8"/>
    </row>
    <row r="37" spans="1:37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63"/>
      <c r="N37" s="43"/>
      <c r="O37" s="26"/>
      <c r="P37" s="1"/>
      <c r="Q37" s="45"/>
      <c r="R37" s="1"/>
      <c r="S37" s="26"/>
      <c r="T37" s="26"/>
      <c r="U37" s="26"/>
      <c r="V37" s="26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9"/>
      <c r="AH37" s="9"/>
      <c r="AI37" s="9"/>
      <c r="AJ37" s="9"/>
      <c r="AK37" s="8"/>
    </row>
    <row r="38" spans="1:37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63"/>
      <c r="N38" s="43"/>
      <c r="O38" s="26"/>
      <c r="P38" s="1"/>
      <c r="Q38" s="45"/>
      <c r="R38" s="1"/>
      <c r="S38" s="26"/>
      <c r="T38" s="26"/>
      <c r="U38" s="26"/>
      <c r="V38" s="26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9"/>
      <c r="AH38" s="9"/>
      <c r="AI38" s="9"/>
      <c r="AJ38" s="9"/>
      <c r="AK38" s="8"/>
    </row>
    <row r="39" spans="1:37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63"/>
      <c r="N39" s="43"/>
      <c r="O39" s="26"/>
      <c r="P39" s="1"/>
      <c r="Q39" s="45"/>
      <c r="R39" s="1"/>
      <c r="S39" s="26"/>
      <c r="T39" s="26"/>
      <c r="U39" s="26"/>
      <c r="V39" s="26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9"/>
      <c r="AH39" s="9"/>
      <c r="AI39" s="9"/>
      <c r="AJ39" s="9"/>
      <c r="AK39" s="8"/>
    </row>
    <row r="40" spans="1:37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63"/>
      <c r="N40" s="43"/>
      <c r="O40" s="26"/>
      <c r="P40" s="1"/>
      <c r="Q40" s="45"/>
      <c r="R40" s="1"/>
      <c r="S40" s="26"/>
      <c r="T40" s="26"/>
      <c r="U40" s="26"/>
      <c r="V40" s="26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9"/>
      <c r="AH40" s="9"/>
      <c r="AI40" s="9"/>
      <c r="AJ40" s="9"/>
      <c r="AK40" s="8"/>
    </row>
    <row r="41" spans="1:37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63"/>
      <c r="N41" s="43"/>
      <c r="O41" s="26"/>
      <c r="P41" s="1"/>
      <c r="Q41" s="45"/>
      <c r="R41" s="1"/>
      <c r="S41" s="26"/>
      <c r="T41" s="26"/>
      <c r="U41" s="26"/>
      <c r="V41" s="26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9"/>
      <c r="AH41" s="9"/>
      <c r="AI41" s="9"/>
      <c r="AJ41" s="9"/>
      <c r="AK41" s="8"/>
    </row>
    <row r="42" spans="1:37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63"/>
      <c r="N42" s="43"/>
      <c r="O42" s="26"/>
      <c r="P42" s="1"/>
      <c r="Q42" s="45"/>
      <c r="R42" s="1"/>
      <c r="S42" s="26"/>
      <c r="T42" s="26"/>
      <c r="U42" s="26"/>
      <c r="V42" s="26"/>
      <c r="W42" s="1"/>
      <c r="X42" s="1"/>
      <c r="Y42" s="1"/>
      <c r="Z42" s="1"/>
      <c r="AA42" s="1"/>
      <c r="AB42" s="1"/>
      <c r="AC42" s="1"/>
      <c r="AD42" s="1"/>
      <c r="AE42" s="1"/>
      <c r="AF42" s="8"/>
      <c r="AG42" s="9"/>
      <c r="AH42" s="9"/>
      <c r="AI42" s="9"/>
      <c r="AJ42" s="9"/>
      <c r="AK42" s="8"/>
    </row>
    <row r="43" spans="1:37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63"/>
      <c r="N43" s="43"/>
      <c r="O43" s="26"/>
      <c r="P43" s="1"/>
      <c r="Q43" s="45"/>
      <c r="R43" s="1"/>
      <c r="S43" s="26"/>
      <c r="T43" s="26"/>
      <c r="U43" s="26"/>
      <c r="V43" s="26"/>
      <c r="W43" s="1"/>
      <c r="X43" s="1"/>
      <c r="Y43" s="1"/>
      <c r="Z43" s="1"/>
      <c r="AA43" s="1"/>
      <c r="AB43" s="1"/>
      <c r="AC43" s="1"/>
      <c r="AD43" s="1"/>
      <c r="AE43" s="1"/>
      <c r="AF43" s="8"/>
      <c r="AG43" s="9"/>
      <c r="AH43" s="9"/>
      <c r="AI43" s="9"/>
      <c r="AJ43" s="9"/>
      <c r="AK43" s="8"/>
    </row>
    <row r="44" spans="1:37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63"/>
      <c r="N44" s="43"/>
      <c r="O44" s="26"/>
      <c r="P44" s="1"/>
      <c r="Q44" s="45"/>
      <c r="R44" s="1"/>
      <c r="S44" s="26"/>
      <c r="T44" s="26"/>
      <c r="U44" s="26"/>
      <c r="V44" s="26"/>
      <c r="W44" s="1"/>
      <c r="X44" s="1"/>
      <c r="Y44" s="1"/>
      <c r="Z44" s="1"/>
      <c r="AA44" s="1"/>
      <c r="AB44" s="1"/>
      <c r="AC44" s="1"/>
      <c r="AD44" s="1"/>
      <c r="AE44" s="1"/>
      <c r="AF44" s="8"/>
      <c r="AG44" s="9"/>
      <c r="AH44" s="9"/>
      <c r="AI44" s="9"/>
      <c r="AJ44" s="9"/>
      <c r="AK44" s="8"/>
    </row>
    <row r="45" spans="1:37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63"/>
      <c r="N45" s="43"/>
      <c r="O45" s="26"/>
      <c r="P45" s="1"/>
      <c r="Q45" s="45"/>
      <c r="R45" s="1"/>
      <c r="S45" s="26"/>
      <c r="T45" s="26"/>
      <c r="U45" s="26"/>
      <c r="V45" s="26"/>
      <c r="W45" s="1"/>
      <c r="X45" s="1"/>
      <c r="Y45" s="1"/>
      <c r="Z45" s="1"/>
      <c r="AA45" s="1"/>
      <c r="AB45" s="1"/>
      <c r="AC45" s="1"/>
      <c r="AD45" s="1"/>
      <c r="AE45" s="1"/>
      <c r="AF45" s="8"/>
      <c r="AG45" s="9"/>
      <c r="AH45" s="9"/>
      <c r="AI45" s="9"/>
      <c r="AJ45" s="9"/>
      <c r="AK45" s="8"/>
    </row>
    <row r="46" spans="1:37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63"/>
      <c r="N46" s="43"/>
      <c r="O46" s="26"/>
      <c r="P46" s="1"/>
      <c r="Q46" s="45"/>
      <c r="R46" s="1"/>
      <c r="S46" s="26"/>
      <c r="T46" s="26"/>
      <c r="U46" s="26"/>
      <c r="V46" s="26"/>
      <c r="W46" s="1"/>
      <c r="X46" s="1"/>
      <c r="Y46" s="1"/>
      <c r="Z46" s="1"/>
      <c r="AA46" s="1"/>
      <c r="AB46" s="1"/>
      <c r="AC46" s="1"/>
      <c r="AD46" s="1"/>
      <c r="AE46" s="1"/>
      <c r="AF46" s="8"/>
      <c r="AG46" s="9"/>
      <c r="AH46" s="9"/>
      <c r="AI46" s="9"/>
      <c r="AJ46" s="9"/>
      <c r="AK46" s="8"/>
    </row>
    <row r="47" spans="1:37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63"/>
      <c r="N47" s="43"/>
      <c r="O47" s="26"/>
      <c r="P47" s="1"/>
      <c r="Q47" s="45"/>
      <c r="R47" s="1"/>
      <c r="S47" s="26"/>
      <c r="T47" s="26"/>
      <c r="U47" s="26"/>
      <c r="V47" s="26"/>
      <c r="W47" s="1"/>
      <c r="X47" s="1"/>
      <c r="Y47" s="1"/>
      <c r="Z47" s="1"/>
      <c r="AA47" s="1"/>
      <c r="AB47" s="1"/>
      <c r="AC47" s="1"/>
      <c r="AD47" s="1"/>
      <c r="AE47" s="1"/>
      <c r="AF47" s="8"/>
      <c r="AG47" s="9"/>
      <c r="AH47" s="9"/>
      <c r="AI47" s="9"/>
      <c r="AJ47" s="9"/>
      <c r="AK47" s="8"/>
    </row>
    <row r="48" spans="1:37" ht="15" customHeight="1" x14ac:dyDescent="0.2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63"/>
      <c r="N48" s="43"/>
      <c r="O48" s="26"/>
      <c r="P48" s="1"/>
      <c r="Q48" s="45"/>
      <c r="R48" s="1"/>
      <c r="S48" s="26"/>
      <c r="T48" s="26"/>
      <c r="U48" s="26"/>
      <c r="V48" s="26"/>
      <c r="W48" s="1"/>
      <c r="X48" s="1"/>
      <c r="Y48" s="1"/>
      <c r="Z48" s="1"/>
      <c r="AA48" s="1"/>
      <c r="AB48" s="1"/>
      <c r="AC48" s="1"/>
      <c r="AD48" s="1"/>
      <c r="AE48" s="1"/>
      <c r="AF48" s="8"/>
      <c r="AG48" s="9"/>
      <c r="AH48" s="9"/>
      <c r="AI48" s="9"/>
      <c r="AJ48" s="9"/>
      <c r="AK48" s="8"/>
    </row>
    <row r="49" spans="1:37" ht="15" customHeight="1" x14ac:dyDescent="0.2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63"/>
      <c r="N49" s="43"/>
      <c r="O49" s="26"/>
      <c r="P49" s="1"/>
      <c r="Q49" s="45"/>
      <c r="R49" s="1"/>
      <c r="S49" s="26"/>
      <c r="T49" s="26"/>
      <c r="U49" s="26"/>
      <c r="V49" s="26"/>
      <c r="W49" s="1"/>
      <c r="X49" s="1"/>
      <c r="Y49" s="1"/>
      <c r="Z49" s="1"/>
      <c r="AA49" s="1"/>
      <c r="AB49" s="1"/>
      <c r="AC49" s="1"/>
      <c r="AD49" s="1"/>
      <c r="AE49" s="1"/>
      <c r="AF49" s="8"/>
      <c r="AG49" s="9"/>
      <c r="AH49" s="9"/>
      <c r="AI49" s="9"/>
      <c r="AJ49" s="9"/>
      <c r="AK49" s="8"/>
    </row>
    <row r="50" spans="1:37" ht="15" customHeight="1" x14ac:dyDescent="0.2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63"/>
      <c r="N50" s="43"/>
      <c r="O50" s="26"/>
      <c r="P50" s="1"/>
      <c r="Q50" s="45"/>
      <c r="R50" s="1"/>
      <c r="S50" s="26"/>
      <c r="T50" s="26"/>
      <c r="U50" s="26"/>
      <c r="V50" s="26"/>
      <c r="W50" s="1"/>
      <c r="X50" s="1"/>
      <c r="Y50" s="1"/>
      <c r="Z50" s="1"/>
      <c r="AA50" s="1"/>
      <c r="AB50" s="1"/>
      <c r="AC50" s="1"/>
      <c r="AD50" s="1"/>
      <c r="AE50" s="1"/>
      <c r="AF50" s="8"/>
      <c r="AG50" s="9"/>
      <c r="AH50" s="9"/>
      <c r="AI50" s="9"/>
      <c r="AJ50" s="9"/>
      <c r="AK50" s="8"/>
    </row>
    <row r="51" spans="1:37" ht="15" customHeight="1" x14ac:dyDescent="0.2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63"/>
      <c r="N51" s="43"/>
      <c r="O51" s="26"/>
      <c r="P51" s="1"/>
      <c r="Q51" s="45"/>
      <c r="R51" s="1"/>
      <c r="S51" s="26"/>
      <c r="T51" s="26"/>
      <c r="U51" s="26"/>
      <c r="V51" s="26"/>
      <c r="W51" s="1"/>
      <c r="X51" s="1"/>
      <c r="Y51" s="1"/>
      <c r="Z51" s="1"/>
      <c r="AA51" s="1"/>
      <c r="AB51" s="1"/>
      <c r="AC51" s="1"/>
      <c r="AD51" s="1"/>
      <c r="AE51" s="1"/>
      <c r="AF51" s="8"/>
      <c r="AG51" s="9"/>
      <c r="AH51" s="9"/>
      <c r="AI51" s="9"/>
      <c r="AJ51" s="9"/>
      <c r="AK51" s="8"/>
    </row>
    <row r="52" spans="1:37" ht="15" customHeight="1" x14ac:dyDescent="0.2">
      <c r="A52" s="1"/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63"/>
      <c r="N52" s="43"/>
      <c r="O52" s="26"/>
      <c r="P52" s="1"/>
      <c r="Q52" s="45"/>
      <c r="R52" s="1"/>
      <c r="S52" s="26"/>
      <c r="T52" s="26"/>
      <c r="U52" s="26"/>
      <c r="V52" s="26"/>
      <c r="W52" s="1"/>
      <c r="X52" s="1"/>
      <c r="Y52" s="1"/>
      <c r="Z52" s="1"/>
      <c r="AA52" s="1"/>
      <c r="AB52" s="1"/>
      <c r="AC52" s="1"/>
      <c r="AD52" s="1"/>
      <c r="AE52" s="1"/>
      <c r="AF52" s="8"/>
      <c r="AG52" s="9"/>
      <c r="AH52" s="9"/>
      <c r="AI52" s="9"/>
      <c r="AJ52" s="9"/>
      <c r="AK52" s="8"/>
    </row>
    <row r="53" spans="1:37" ht="15" customHeight="1" x14ac:dyDescent="0.2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63"/>
      <c r="N53" s="43"/>
      <c r="O53" s="26"/>
      <c r="P53" s="1"/>
      <c r="Q53" s="45"/>
      <c r="R53" s="1"/>
      <c r="S53" s="26"/>
      <c r="T53" s="26"/>
      <c r="U53" s="26"/>
      <c r="V53" s="26"/>
      <c r="W53" s="1"/>
      <c r="X53" s="1"/>
      <c r="Y53" s="1"/>
      <c r="Z53" s="1"/>
      <c r="AA53" s="1"/>
      <c r="AB53" s="1"/>
      <c r="AC53" s="1"/>
      <c r="AD53" s="1"/>
      <c r="AE53" s="1"/>
      <c r="AF53" s="8"/>
      <c r="AG53" s="9"/>
      <c r="AH53" s="9"/>
      <c r="AI53" s="9"/>
      <c r="AJ53" s="9"/>
      <c r="AK53" s="8"/>
    </row>
    <row r="54" spans="1:37" ht="15" customHeight="1" x14ac:dyDescent="0.2">
      <c r="A54" s="1"/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63"/>
      <c r="N54" s="43"/>
      <c r="O54" s="26"/>
      <c r="P54" s="1"/>
      <c r="Q54" s="45"/>
      <c r="R54" s="1"/>
      <c r="S54" s="26"/>
      <c r="T54" s="26"/>
      <c r="U54" s="26"/>
      <c r="V54" s="26"/>
      <c r="W54" s="1"/>
      <c r="X54" s="1"/>
      <c r="Y54" s="1"/>
      <c r="Z54" s="1"/>
      <c r="AA54" s="1"/>
      <c r="AB54" s="1"/>
      <c r="AC54" s="1"/>
      <c r="AD54" s="1"/>
      <c r="AE54" s="1"/>
      <c r="AF54" s="8"/>
      <c r="AG54" s="9"/>
      <c r="AH54" s="9"/>
      <c r="AI54" s="9"/>
      <c r="AJ54" s="9"/>
      <c r="AK54" s="8"/>
    </row>
    <row r="55" spans="1:37" ht="15" customHeight="1" x14ac:dyDescent="0.2">
      <c r="A55" s="1"/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63"/>
      <c r="N55" s="43"/>
      <c r="O55" s="26"/>
      <c r="P55" s="1"/>
      <c r="Q55" s="45"/>
      <c r="R55" s="1"/>
      <c r="S55" s="26"/>
      <c r="T55" s="26"/>
      <c r="U55" s="26"/>
      <c r="V55" s="26"/>
      <c r="W55" s="1"/>
      <c r="X55" s="1"/>
      <c r="Y55" s="1"/>
      <c r="Z55" s="1"/>
      <c r="AA55" s="1"/>
      <c r="AB55" s="1"/>
      <c r="AC55" s="1"/>
      <c r="AD55" s="1"/>
      <c r="AE55" s="1"/>
      <c r="AF55" s="8"/>
      <c r="AG55" s="9"/>
      <c r="AH55" s="9"/>
      <c r="AI55" s="9"/>
      <c r="AJ55" s="9"/>
      <c r="AK55" s="8"/>
    </row>
    <row r="56" spans="1:37" ht="15" customHeight="1" x14ac:dyDescent="0.2">
      <c r="A56" s="1"/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63"/>
      <c r="N56" s="43"/>
      <c r="O56" s="26"/>
      <c r="P56" s="1"/>
      <c r="Q56" s="45"/>
      <c r="R56" s="1"/>
      <c r="S56" s="26"/>
      <c r="T56" s="26"/>
      <c r="U56" s="26"/>
      <c r="V56" s="26"/>
      <c r="W56" s="1"/>
      <c r="X56" s="1"/>
      <c r="Y56" s="1"/>
      <c r="Z56" s="1"/>
      <c r="AA56" s="1"/>
      <c r="AB56" s="1"/>
      <c r="AC56" s="1"/>
      <c r="AD56" s="1"/>
      <c r="AE56" s="1"/>
      <c r="AF56" s="8"/>
      <c r="AG56" s="9"/>
      <c r="AH56" s="9"/>
      <c r="AI56" s="9"/>
      <c r="AJ56" s="9"/>
      <c r="AK56" s="8"/>
    </row>
    <row r="57" spans="1:37" ht="15" customHeight="1" x14ac:dyDescent="0.2">
      <c r="A57" s="1"/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63"/>
      <c r="N57" s="43"/>
      <c r="O57" s="26"/>
      <c r="P57" s="1"/>
      <c r="Q57" s="45"/>
      <c r="R57" s="1"/>
      <c r="S57" s="26"/>
      <c r="T57" s="26"/>
      <c r="U57" s="26"/>
      <c r="V57" s="26"/>
      <c r="W57" s="1"/>
      <c r="X57" s="1"/>
      <c r="Y57" s="1"/>
      <c r="Z57" s="1"/>
      <c r="AA57" s="1"/>
      <c r="AB57" s="1"/>
      <c r="AC57" s="1"/>
      <c r="AD57" s="1"/>
      <c r="AE57" s="1"/>
      <c r="AF57" s="8"/>
      <c r="AG57" s="9"/>
      <c r="AH57" s="9"/>
      <c r="AI57" s="9"/>
      <c r="AJ57" s="9"/>
      <c r="AK57" s="8"/>
    </row>
    <row r="58" spans="1:37" ht="15" customHeight="1" x14ac:dyDescent="0.2">
      <c r="A58" s="1"/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63"/>
      <c r="N58" s="43"/>
      <c r="O58" s="26"/>
      <c r="P58" s="1"/>
      <c r="Q58" s="45"/>
      <c r="R58" s="1"/>
      <c r="S58" s="26"/>
      <c r="T58" s="26"/>
      <c r="U58" s="26"/>
      <c r="V58" s="26"/>
      <c r="W58" s="1"/>
      <c r="X58" s="1"/>
      <c r="Y58" s="1"/>
      <c r="Z58" s="1"/>
      <c r="AA58" s="1"/>
      <c r="AB58" s="1"/>
      <c r="AC58" s="1"/>
      <c r="AD58" s="1"/>
      <c r="AE58" s="1"/>
      <c r="AF58" s="8"/>
      <c r="AG58" s="9"/>
      <c r="AH58" s="9"/>
      <c r="AI58" s="9"/>
      <c r="AJ58" s="9"/>
      <c r="AK58" s="8"/>
    </row>
    <row r="59" spans="1:37" ht="15" customHeight="1" x14ac:dyDescent="0.2">
      <c r="A59" s="1"/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63"/>
      <c r="N59" s="43"/>
      <c r="O59" s="26"/>
      <c r="P59" s="1"/>
      <c r="Q59" s="45"/>
      <c r="R59" s="1"/>
      <c r="S59" s="26"/>
      <c r="T59" s="26"/>
      <c r="U59" s="26"/>
      <c r="V59" s="26"/>
      <c r="W59" s="1"/>
      <c r="X59" s="1"/>
      <c r="Y59" s="1"/>
      <c r="Z59" s="1"/>
      <c r="AA59" s="1"/>
      <c r="AB59" s="1"/>
      <c r="AC59" s="1"/>
      <c r="AD59" s="1"/>
      <c r="AE59" s="1"/>
      <c r="AF59" s="8"/>
      <c r="AG59" s="9"/>
      <c r="AH59" s="9"/>
      <c r="AI59" s="9"/>
      <c r="AJ59" s="9"/>
      <c r="AK59" s="8"/>
    </row>
    <row r="60" spans="1:37" ht="15" customHeight="1" x14ac:dyDescent="0.2">
      <c r="A60" s="1"/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63"/>
      <c r="N60" s="43"/>
      <c r="O60" s="26"/>
      <c r="P60" s="1"/>
      <c r="Q60" s="45"/>
      <c r="R60" s="1"/>
      <c r="S60" s="26"/>
      <c r="T60" s="26"/>
      <c r="U60" s="26"/>
      <c r="V60" s="26"/>
      <c r="W60" s="1"/>
      <c r="X60" s="1"/>
      <c r="Y60" s="1"/>
      <c r="Z60" s="1"/>
      <c r="AA60" s="1"/>
      <c r="AB60" s="1"/>
      <c r="AC60" s="1"/>
      <c r="AD60" s="1"/>
      <c r="AE60" s="1"/>
      <c r="AF60" s="8"/>
      <c r="AG60" s="9"/>
      <c r="AH60" s="9"/>
      <c r="AI60" s="9"/>
      <c r="AJ60" s="9"/>
      <c r="AK60" s="8"/>
    </row>
    <row r="61" spans="1:37" ht="15" customHeight="1" x14ac:dyDescent="0.2">
      <c r="A61" s="1"/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63"/>
      <c r="N61" s="43"/>
      <c r="O61" s="26"/>
      <c r="P61" s="1"/>
      <c r="Q61" s="45"/>
      <c r="R61" s="1"/>
      <c r="S61" s="26"/>
      <c r="T61" s="26"/>
      <c r="U61" s="26"/>
      <c r="V61" s="26"/>
      <c r="W61" s="1"/>
      <c r="X61" s="1"/>
      <c r="Y61" s="1"/>
      <c r="Z61" s="1"/>
      <c r="AA61" s="1"/>
      <c r="AB61" s="1"/>
      <c r="AC61" s="1"/>
      <c r="AD61" s="1"/>
      <c r="AE61" s="1"/>
      <c r="AF61" s="8"/>
      <c r="AG61" s="9"/>
      <c r="AH61" s="9"/>
      <c r="AI61" s="9"/>
      <c r="AJ61" s="9"/>
      <c r="AK61" s="8"/>
    </row>
    <row r="62" spans="1:37" ht="15" customHeight="1" x14ac:dyDescent="0.2">
      <c r="A62" s="1"/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63"/>
      <c r="N62" s="43"/>
      <c r="O62" s="26"/>
      <c r="P62" s="1"/>
      <c r="Q62" s="45"/>
      <c r="R62" s="1"/>
      <c r="S62" s="26"/>
      <c r="T62" s="26"/>
      <c r="U62" s="26"/>
      <c r="V62" s="26"/>
      <c r="W62" s="1"/>
      <c r="X62" s="1"/>
      <c r="Y62" s="1"/>
      <c r="Z62" s="1"/>
      <c r="AA62" s="1"/>
      <c r="AB62" s="1"/>
      <c r="AC62" s="1"/>
      <c r="AD62" s="1"/>
      <c r="AE62" s="1"/>
      <c r="AF62" s="8"/>
      <c r="AG62" s="9"/>
      <c r="AH62" s="9"/>
      <c r="AI62" s="9"/>
      <c r="AJ62" s="9"/>
      <c r="AK62" s="8"/>
    </row>
    <row r="63" spans="1:37" ht="15" customHeight="1" x14ac:dyDescent="0.2">
      <c r="A63" s="1"/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63"/>
      <c r="N63" s="43"/>
      <c r="O63" s="26"/>
      <c r="P63" s="1"/>
      <c r="Q63" s="45"/>
      <c r="R63" s="1"/>
      <c r="S63" s="26"/>
      <c r="T63" s="26"/>
      <c r="U63" s="26"/>
      <c r="V63" s="26"/>
      <c r="W63" s="1"/>
      <c r="X63" s="1"/>
      <c r="Y63" s="1"/>
      <c r="Z63" s="1"/>
      <c r="AA63" s="1"/>
      <c r="AB63" s="1"/>
      <c r="AC63" s="1"/>
      <c r="AD63" s="1"/>
      <c r="AE63" s="1"/>
      <c r="AF63" s="8"/>
      <c r="AG63" s="9"/>
      <c r="AH63" s="9"/>
      <c r="AI63" s="9"/>
      <c r="AJ63" s="9"/>
      <c r="AK63" s="8"/>
    </row>
    <row r="64" spans="1:37" ht="15" customHeight="1" x14ac:dyDescent="0.2">
      <c r="A64" s="1"/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63"/>
      <c r="N64" s="43"/>
      <c r="O64" s="26"/>
      <c r="P64" s="1"/>
      <c r="Q64" s="45"/>
      <c r="R64" s="1"/>
      <c r="S64" s="26"/>
      <c r="T64" s="26"/>
      <c r="U64" s="26"/>
      <c r="V64" s="26"/>
      <c r="W64" s="1"/>
      <c r="X64" s="1"/>
      <c r="Y64" s="1"/>
      <c r="Z64" s="1"/>
      <c r="AA64" s="1"/>
      <c r="AB64" s="1"/>
      <c r="AC64" s="1"/>
      <c r="AD64" s="1"/>
      <c r="AE64" s="1"/>
      <c r="AF64" s="8"/>
      <c r="AG64" s="9"/>
      <c r="AH64" s="9"/>
      <c r="AI64" s="9"/>
      <c r="AJ64" s="9"/>
      <c r="AK64" s="8"/>
    </row>
    <row r="65" spans="2:33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65"/>
      <c r="M65" s="65"/>
      <c r="N65" s="65"/>
      <c r="O65" s="34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8"/>
      <c r="AG65" s="9"/>
    </row>
    <row r="66" spans="2:33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65"/>
      <c r="M66" s="65"/>
      <c r="N66" s="65"/>
      <c r="O66" s="34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8"/>
      <c r="AG66" s="9"/>
    </row>
    <row r="67" spans="2:33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65"/>
      <c r="M67" s="65"/>
      <c r="N67" s="65"/>
      <c r="O67" s="34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8"/>
      <c r="AG67" s="9"/>
    </row>
    <row r="68" spans="2:33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65"/>
      <c r="M68" s="65"/>
      <c r="N68" s="65"/>
      <c r="O68" s="34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8"/>
      <c r="AG68" s="9"/>
    </row>
    <row r="69" spans="2:33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65"/>
      <c r="M69" s="65"/>
      <c r="N69" s="65"/>
      <c r="O69" s="34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8"/>
      <c r="AG69" s="9"/>
    </row>
    <row r="70" spans="2:33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65"/>
      <c r="M70" s="65"/>
      <c r="N70" s="65"/>
      <c r="O70" s="34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8"/>
      <c r="AG70" s="9"/>
    </row>
    <row r="71" spans="2:33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65"/>
      <c r="M71" s="65"/>
      <c r="N71" s="65"/>
      <c r="O71" s="34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8"/>
      <c r="AG71" s="9"/>
    </row>
    <row r="72" spans="2:33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65"/>
      <c r="M72" s="65"/>
      <c r="N72" s="65"/>
      <c r="O72" s="34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8"/>
      <c r="AG72" s="9"/>
    </row>
  </sheetData>
  <sortState ref="B11:Z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2020-09-09T12:59:02Z</dcterms:modified>
</cp:coreProperties>
</file>