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7" i="1" s="1"/>
  <c r="M6" i="1"/>
  <c r="M5" i="1"/>
  <c r="M4" i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 s="1"/>
  <c r="E7" i="1"/>
  <c r="E11" i="1"/>
  <c r="E14" i="1"/>
  <c r="M11" i="1" l="1"/>
  <c r="I14" i="1"/>
  <c r="N7" i="1"/>
  <c r="N11" i="1" s="1"/>
  <c r="O11" i="1"/>
  <c r="O14" i="1" s="1"/>
  <c r="K11" i="1"/>
  <c r="F14" i="1"/>
  <c r="K14" i="1" s="1"/>
  <c r="H14" i="1"/>
  <c r="L14" i="1" s="1"/>
  <c r="L11" i="1"/>
  <c r="D8" i="1"/>
  <c r="M14" i="1" l="1"/>
</calcChain>
</file>

<file path=xl/sharedStrings.xml><?xml version="1.0" encoding="utf-8"?>
<sst xmlns="http://schemas.openxmlformats.org/spreadsheetml/2006/main" count="72" uniqueCount="50">
  <si>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</si>
  <si>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</si>
  <si>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</si>
  <si>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</si>
  <si>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</si>
  <si>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</si>
  <si>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</si>
  <si>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</si>
  <si>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</si>
  <si>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</si>
  <si>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</si>
  <si>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</si>
  <si>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</si>
  <si>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</si>
  <si>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</si>
  <si>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</si>
  <si>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</si>
  <si>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</si>
  <si>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</si>
  <si>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</si>
  <si>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</si>
  <si>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</si>
  <si>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</si>
  <si>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</si>
  <si>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</si>
  <si>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</si>
  <si>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</si>
  <si>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</si>
  <si>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</si>
  <si>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</si>
  <si>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</si>
  <si>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</si>
  <si>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</si>
  <si>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</si>
  <si>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</si>
  <si>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Johanna Hyppönen</t>
  </si>
  <si>
    <t>8.</t>
  </si>
  <si>
    <t>VäVi</t>
  </si>
  <si>
    <t>----</t>
  </si>
  <si>
    <t>11.</t>
  </si>
  <si>
    <t>superpesiskarsinta</t>
  </si>
  <si>
    <t>VäVi = Vähänkyrön Viesti  (1938)</t>
  </si>
  <si>
    <t>1969</t>
  </si>
  <si>
    <t>ENSIMMÄISET</t>
  </si>
  <si>
    <t>Ottelu</t>
  </si>
  <si>
    <t>1.  ottelu</t>
  </si>
  <si>
    <t>Lyöty juoksu</t>
  </si>
  <si>
    <t>Tuotu juoksu</t>
  </si>
  <si>
    <t>Kunnari</t>
  </si>
  <si>
    <t>07.05. 1989  VäVi - Lippo  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</si>
</sst>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0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1989</v>
      </c>
      <c r="C4" s="27" t="s">
        <v>36</v>
      </c>
      <c r="D4" s="29" t="s">
        <v>37</v>
      </c>
      <c r="E4" s="27">
        <v>18</v>
      </c>
      <c r="F4" s="27">
        <v>0</v>
      </c>
      <c r="G4" s="27">
        <v>10</v>
      </c>
      <c r="H4" s="27">
        <v>1</v>
      </c>
      <c r="I4" s="27">
        <v>48</v>
      </c>
      <c r="J4" s="27">
        <v>3</v>
      </c>
      <c r="K4" s="27">
        <v>16</v>
      </c>
      <c r="L4" s="27">
        <v>19</v>
      </c>
      <c r="M4" s="27">
        <f>PRODUCT(F4+G4)</f>
        <v>10</v>
      </c>
      <c r="N4" s="60" t="s">
        <v>38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1990</v>
      </c>
      <c r="C5" s="27" t="s">
        <v>39</v>
      </c>
      <c r="D5" s="29" t="s">
        <v>37</v>
      </c>
      <c r="E5" s="27">
        <v>22</v>
      </c>
      <c r="F5" s="27">
        <v>2</v>
      </c>
      <c r="G5" s="27">
        <v>16</v>
      </c>
      <c r="H5" s="27">
        <v>10</v>
      </c>
      <c r="I5" s="27">
        <v>74</v>
      </c>
      <c r="J5" s="27">
        <v>16</v>
      </c>
      <c r="K5" s="27">
        <v>19</v>
      </c>
      <c r="L5" s="27">
        <v>21</v>
      </c>
      <c r="M5" s="27">
        <f>SUM(F5+G5)</f>
        <v>18</v>
      </c>
      <c r="N5" s="61">
        <v>0.442</v>
      </c>
      <c r="O5" s="37">
        <f>PRODUCT(I5/N5)</f>
        <v>167.42081447963801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2" t="s">
        <v>40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1991</v>
      </c>
      <c r="C6" s="27" t="s">
        <v>39</v>
      </c>
      <c r="D6" s="29" t="s">
        <v>37</v>
      </c>
      <c r="E6" s="27">
        <v>22</v>
      </c>
      <c r="F6" s="27">
        <v>2</v>
      </c>
      <c r="G6" s="27">
        <v>23</v>
      </c>
      <c r="H6" s="27">
        <v>7</v>
      </c>
      <c r="I6" s="27">
        <v>87</v>
      </c>
      <c r="J6" s="27">
        <v>17</v>
      </c>
      <c r="K6" s="27">
        <v>17</v>
      </c>
      <c r="L6" s="27">
        <v>28</v>
      </c>
      <c r="M6" s="27">
        <f>SUM(F6+G6)</f>
        <v>25</v>
      </c>
      <c r="N6" s="61">
        <v>0.51500000000000001</v>
      </c>
      <c r="O6" s="37">
        <f>PRODUCT(I6/N6)</f>
        <v>168.93203883495144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2" t="s">
        <v>40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62</v>
      </c>
      <c r="F7" s="19">
        <f t="shared" si="0"/>
        <v>4</v>
      </c>
      <c r="G7" s="19">
        <f t="shared" si="0"/>
        <v>49</v>
      </c>
      <c r="H7" s="19">
        <f t="shared" si="0"/>
        <v>18</v>
      </c>
      <c r="I7" s="19">
        <f t="shared" si="0"/>
        <v>209</v>
      </c>
      <c r="J7" s="19">
        <f t="shared" si="0"/>
        <v>36</v>
      </c>
      <c r="K7" s="19">
        <f t="shared" si="0"/>
        <v>52</v>
      </c>
      <c r="L7" s="19">
        <f t="shared" si="0"/>
        <v>68</v>
      </c>
      <c r="M7" s="19">
        <f t="shared" si="0"/>
        <v>53</v>
      </c>
      <c r="N7" s="31">
        <f>PRODUCT(161/O7)</f>
        <v>0.47866399352175965</v>
      </c>
      <c r="O7" s="32">
        <f>SUM(O5:O6)</f>
        <v>336.35285331458942</v>
      </c>
      <c r="P7" s="19">
        <f t="shared" ref="P7:AE7" si="1">SUM(P4:P6)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143.66666666666666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43</v>
      </c>
      <c r="Q10" s="13"/>
      <c r="R10" s="13"/>
      <c r="S10" s="13"/>
      <c r="T10" s="63"/>
      <c r="U10" s="63"/>
      <c r="V10" s="63"/>
      <c r="W10" s="63"/>
      <c r="X10" s="63"/>
      <c r="Y10" s="13"/>
      <c r="Z10" s="13"/>
      <c r="AA10" s="13"/>
      <c r="AB10" s="13"/>
      <c r="AC10" s="13"/>
      <c r="AD10" s="13"/>
      <c r="AE10" s="13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62</v>
      </c>
      <c r="F11" s="27">
        <f>PRODUCT(F7)</f>
        <v>4</v>
      </c>
      <c r="G11" s="27">
        <f>PRODUCT(G7)</f>
        <v>49</v>
      </c>
      <c r="H11" s="27">
        <f>PRODUCT(H7)</f>
        <v>18</v>
      </c>
      <c r="I11" s="27">
        <f>PRODUCT(I7)</f>
        <v>209</v>
      </c>
      <c r="J11" s="1"/>
      <c r="K11" s="43">
        <f>PRODUCT((F11+G11)/E11)</f>
        <v>0.85483870967741937</v>
      </c>
      <c r="L11" s="43">
        <f>PRODUCT(H11/E11)</f>
        <v>0.29032258064516131</v>
      </c>
      <c r="M11" s="43">
        <f>PRODUCT(I11/E11)</f>
        <v>3.370967741935484</v>
      </c>
      <c r="N11" s="30">
        <f>PRODUCT(N7)</f>
        <v>0.47866399352175965</v>
      </c>
      <c r="O11" s="25">
        <f>PRODUCT(O7)</f>
        <v>336.35285331458942</v>
      </c>
      <c r="P11" s="65" t="s">
        <v>44</v>
      </c>
      <c r="Q11" s="66"/>
      <c r="R11" s="66"/>
      <c r="S11" s="67" t="s">
        <v>49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 t="s">
        <v>45</v>
      </c>
      <c r="AE11" s="67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0" t="s">
        <v>46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0" t="s">
        <v>47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  <c r="AE13" s="72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62</v>
      </c>
      <c r="F14" s="19">
        <f>SUM(F11:F13)</f>
        <v>4</v>
      </c>
      <c r="G14" s="19">
        <f>SUM(G11:G13)</f>
        <v>49</v>
      </c>
      <c r="H14" s="19">
        <f>SUM(H11:H13)</f>
        <v>18</v>
      </c>
      <c r="I14" s="19">
        <f>SUM(I11:I13)</f>
        <v>209</v>
      </c>
      <c r="J14" s="1"/>
      <c r="K14" s="55">
        <f>PRODUCT((F14+G14)/E14)</f>
        <v>0.85483870967741937</v>
      </c>
      <c r="L14" s="55">
        <f>PRODUCT(H14/E14)</f>
        <v>0.29032258064516131</v>
      </c>
      <c r="M14" s="55">
        <f>PRODUCT(I14/E14)</f>
        <v>3.370967741935484</v>
      </c>
      <c r="N14" s="31">
        <v>0.47899999999999998</v>
      </c>
      <c r="O14" s="25">
        <f>SUM(O11:O13)</f>
        <v>336.35285331458942</v>
      </c>
      <c r="P14" s="75" t="s">
        <v>48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7"/>
      <c r="AF14" s="7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1" t="s">
        <v>41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9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9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  <c r="AM20" s="26"/>
    </row>
    <row r="21" spans="1:39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  <c r="AM21" s="26"/>
    </row>
    <row r="22" spans="1:39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  <c r="AM22" s="26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  <c r="AM28" s="26"/>
    </row>
    <row r="29" spans="1:39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  <c r="AM29" s="26"/>
    </row>
    <row r="30" spans="1:39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  <c r="AM30" s="26"/>
    </row>
    <row r="31" spans="1:39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  <c r="AM31" s="26"/>
    </row>
    <row r="32" spans="1:39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  <c r="AM32" s="26"/>
    </row>
    <row r="33" spans="1:39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  <c r="AM33" s="26"/>
    </row>
    <row r="34" spans="1:39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  <c r="AM34" s="26"/>
    </row>
    <row r="35" spans="1:39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  <c r="AM35" s="26"/>
    </row>
    <row r="36" spans="1:39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  <c r="AM36" s="26"/>
    </row>
    <row r="37" spans="1:39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  <c r="AM37" s="26"/>
    </row>
    <row r="38" spans="1:39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  <c r="AM38" s="26"/>
    </row>
    <row r="39" spans="1:39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  <c r="AM39" s="26"/>
    </row>
    <row r="40" spans="1:39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  <c r="AM40" s="26"/>
    </row>
    <row r="41" spans="1:39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  <c r="AM41" s="26"/>
    </row>
    <row r="42" spans="1:39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  <c r="AM42" s="26"/>
    </row>
    <row r="43" spans="1:39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  <c r="AM43" s="26"/>
    </row>
    <row r="44" spans="1:39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  <c r="AM44" s="26"/>
    </row>
    <row r="45" spans="1:39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  <c r="AM45" s="26"/>
    </row>
    <row r="46" spans="1:39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  <c r="AM46" s="26"/>
    </row>
    <row r="47" spans="1:39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  <c r="AM47" s="26"/>
    </row>
    <row r="48" spans="1:39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  <c r="AM48" s="26"/>
    </row>
    <row r="49" spans="1:39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  <c r="AM49" s="26"/>
    </row>
    <row r="50" spans="1:39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9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9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9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9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9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9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9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9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9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9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9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9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9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9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2019-01-23T10:14:27Z</dcterms:modified>
</cp:coreProperties>
</file>