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KORTTI!$B$1:$V$21</definedName>
  </definedNames>
  <calcPr calcId="145621"/>
</workbook>
</file>

<file path=xl/calcChain.xml><?xml version="1.0" encoding="utf-8"?>
<calcChain xmlns="http://schemas.openxmlformats.org/spreadsheetml/2006/main">
  <c r="P34" i="1" l="1"/>
  <c r="O34" i="1"/>
  <c r="N34" i="1"/>
  <c r="Q30" i="1"/>
  <c r="V27" i="1"/>
  <c r="U27" i="1"/>
  <c r="T27" i="1"/>
  <c r="S27" i="1"/>
  <c r="R27" i="1"/>
  <c r="P27" i="1"/>
  <c r="O27" i="1"/>
  <c r="N27" i="1"/>
  <c r="L27" i="1"/>
  <c r="G31" i="1" s="1"/>
  <c r="K27" i="1"/>
  <c r="F31" i="1" s="1"/>
  <c r="J27" i="1"/>
  <c r="E31" i="1" s="1"/>
  <c r="G27" i="1"/>
  <c r="G30" i="1" s="1"/>
  <c r="F27" i="1"/>
  <c r="F30" i="1" s="1"/>
  <c r="E27" i="1"/>
  <c r="E30" i="1" s="1"/>
  <c r="H26" i="1"/>
  <c r="E34" i="1" l="1"/>
  <c r="G34" i="1"/>
  <c r="H31" i="1"/>
  <c r="F34" i="1"/>
  <c r="H30" i="1"/>
  <c r="Q34" i="1"/>
  <c r="H27" i="1"/>
  <c r="M27" i="1"/>
  <c r="S15" i="1"/>
  <c r="R15" i="1"/>
  <c r="H34" i="1" l="1"/>
  <c r="Q20" i="1"/>
  <c r="P22" i="1" l="1"/>
  <c r="O22" i="1"/>
  <c r="N21" i="1"/>
  <c r="Q21" i="1" s="1"/>
  <c r="N19" i="1"/>
  <c r="Q19" i="1" s="1"/>
  <c r="Q18" i="1"/>
  <c r="N22" i="1"/>
  <c r="V15" i="1"/>
  <c r="U15" i="1"/>
  <c r="T15" i="1"/>
  <c r="P15" i="1"/>
  <c r="G21" i="1" s="1"/>
  <c r="O15" i="1"/>
  <c r="N15" i="1"/>
  <c r="E21" i="1" s="1"/>
  <c r="L15" i="1"/>
  <c r="G19" i="1" s="1"/>
  <c r="K15" i="1"/>
  <c r="J15" i="1"/>
  <c r="E19" i="1" s="1"/>
  <c r="G15" i="1"/>
  <c r="G18" i="1" s="1"/>
  <c r="F15" i="1"/>
  <c r="E15" i="1"/>
  <c r="E18" i="1" s="1"/>
  <c r="H14" i="1"/>
  <c r="H13" i="1"/>
  <c r="H12" i="1"/>
  <c r="Q11" i="1"/>
  <c r="H11" i="1"/>
  <c r="M10" i="1"/>
  <c r="H10" i="1"/>
  <c r="M9" i="1"/>
  <c r="H9" i="1"/>
  <c r="H8" i="1"/>
  <c r="M7" i="1"/>
  <c r="H7" i="1"/>
  <c r="M6" i="1"/>
  <c r="H6" i="1"/>
  <c r="Q5" i="1"/>
  <c r="H5" i="1"/>
  <c r="H15" i="1" l="1"/>
  <c r="Q15" i="1"/>
  <c r="F21" i="1"/>
  <c r="H21" i="1" s="1"/>
  <c r="F18" i="1"/>
  <c r="H18" i="1" s="1"/>
  <c r="E22" i="1"/>
  <c r="M15" i="1"/>
  <c r="G22" i="1"/>
  <c r="F19" i="1"/>
  <c r="H19" i="1" s="1"/>
  <c r="Q22" i="1"/>
  <c r="F22" i="1" l="1"/>
  <c r="H22" i="1" s="1"/>
</calcChain>
</file>

<file path=xl/sharedStrings.xml><?xml version="1.0" encoding="utf-8"?>
<sst xmlns="http://schemas.openxmlformats.org/spreadsheetml/2006/main" count="151" uniqueCount="58">
  <si>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</si>
  <si>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</si>
  <si>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</si>
  <si>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</si>
  <si>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</si>
  <si>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</si>
  <si>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</si>
  <si>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</si>
  <si>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</si>
  <si>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</si>
  <si>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</si>
  <si>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</si>
  <si>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</si>
  <si>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</si>
  <si>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</si>
  <si>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MSU</t>
  </si>
  <si>
    <t>JoMa</t>
  </si>
  <si>
    <t>9.</t>
  </si>
  <si>
    <t>8.</t>
  </si>
  <si>
    <t>5.</t>
  </si>
  <si>
    <t>KPL</t>
  </si>
  <si>
    <t>2.</t>
  </si>
  <si>
    <t>21.7.1981   Reisjärvi</t>
  </si>
  <si>
    <t>Mikko Hylkilä</t>
  </si>
  <si>
    <t>10.</t>
  </si>
  <si>
    <t>4.</t>
  </si>
  <si>
    <t xml:space="preserve">PLAY OFF </t>
  </si>
  <si>
    <t>SARJAT</t>
  </si>
  <si>
    <t>Puolivälierät</t>
  </si>
  <si>
    <t>Välierät</t>
  </si>
  <si>
    <t>1 - 1</t>
  </si>
  <si>
    <t>Finaalit</t>
  </si>
  <si>
    <t>0 - 1</t>
  </si>
  <si>
    <t>Seurat:</t>
  </si>
  <si>
    <t>JoMa = Joensuun Maila  (1957)</t>
  </si>
  <si>
    <t>KPL = Kouvolan Pallonlyöjät  (1931)</t>
  </si>
  <si>
    <t>JymyJussit</t>
  </si>
  <si>
    <t>Pronssi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</si>
  <si>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</si>
  <si>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</si>
  <si>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</si>
  <si>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</si>
  <si>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Jatkosarja</t>
  </si>
  <si>
    <t xml:space="preserve"> 3-0  KiPa</t>
  </si>
  <si>
    <t xml:space="preserve"> 3-0  Lippo</t>
  </si>
  <si>
    <t xml:space="preserve"> 1-3  ViVe</t>
  </si>
  <si>
    <t xml:space="preserve"> 4-2  KoU</t>
  </si>
  <si>
    <t xml:space="preserve"> 0-3  SoJy</t>
  </si>
  <si>
    <t xml:space="preserve"> 1-2  PattU</t>
  </si>
  <si>
    <t xml:space="preserve"> Arvo-ottelut</t>
  </si>
  <si>
    <t>IL</t>
  </si>
  <si>
    <t>LL</t>
  </si>
  <si>
    <t>JymyJussit = Seinäjoen JymyJussit  (2012)</t>
  </si>
  <si>
    <t>SMJ</t>
  </si>
  <si>
    <t xml:space="preserve"> 0-3  Virkiä</t>
  </si>
  <si>
    <t>3 - 0</t>
  </si>
  <si>
    <t>SMJ = Seinäjoen Maila-Jussit  (1932)</t>
  </si>
  <si>
    <t>NSU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</si>
</sst>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center" vertical="top"/>
    </xf>
    <xf numFmtId="0" fontId="5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5" borderId="0" xfId="0" applyFont="1" applyFill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" fillId="4" borderId="11" xfId="0" applyFont="1" applyFill="1" applyBorder="1" applyAlignment="1">
      <alignment vertical="top"/>
    </xf>
    <xf numFmtId="0" fontId="1" fillId="4" borderId="13" xfId="0" applyFont="1" applyFill="1" applyBorder="1" applyAlignment="1">
      <alignment horizontal="center" vertical="top"/>
    </xf>
    <xf numFmtId="49" fontId="1" fillId="3" borderId="8" xfId="0" applyNumberFormat="1" applyFont="1" applyFill="1" applyBorder="1" applyAlignment="1">
      <alignment horizontal="center" vertical="top"/>
    </xf>
    <xf numFmtId="164" fontId="1" fillId="4" borderId="8" xfId="0" applyNumberFormat="1" applyFont="1" applyFill="1" applyBorder="1" applyAlignment="1">
      <alignment horizontal="center"/>
    </xf>
    <xf numFmtId="0" fontId="4" fillId="2" borderId="0" xfId="0" applyFont="1" applyFill="1"/>
    <xf numFmtId="0" fontId="4" fillId="6" borderId="10" xfId="0" applyFont="1" applyFill="1" applyBorder="1" applyAlignment="1"/>
    <xf numFmtId="0" fontId="4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0" borderId="0" xfId="0" applyFont="1"/>
    <xf numFmtId="0" fontId="6" fillId="2" borderId="0" xfId="0" applyFont="1" applyFill="1"/>
    <xf numFmtId="0" fontId="6" fillId="3" borderId="10" xfId="0" applyFont="1" applyFill="1" applyBorder="1" applyAlignment="1"/>
    <xf numFmtId="49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left" vertical="top"/>
    </xf>
    <xf numFmtId="0" fontId="6" fillId="0" borderId="0" xfId="0" applyFont="1"/>
    <xf numFmtId="0" fontId="1" fillId="2" borderId="0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 vertical="top"/>
    </xf>
    <xf numFmtId="0" fontId="4" fillId="6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2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2" borderId="0" xfId="0" applyFont="1" applyFill="1" applyAlignment="1"/>
    <xf numFmtId="0" fontId="7" fillId="0" borderId="0" xfId="0" applyFont="1" applyAlignment="1"/>
    <xf numFmtId="0" fontId="1" fillId="3" borderId="1" xfId="0" applyFont="1" applyFill="1" applyBorder="1" applyAlignment="1">
      <alignment horizontal="center"/>
    </xf>
    <xf numFmtId="0" fontId="6" fillId="0" borderId="0" xfId="0" applyFont="1" applyAlignment="1"/>
    <xf numFmtId="0" fontId="2" fillId="2" borderId="6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5" fillId="0" borderId="0" xfId="0" applyFont="1" applyAlignment="1"/>
    <xf numFmtId="0" fontId="2" fillId="2" borderId="0" xfId="0" applyFont="1" applyFill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3" fillId="0" borderId="0" xfId="0" applyFont="1" applyAlignment="1"/>
    <xf numFmtId="0" fontId="1" fillId="3" borderId="8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13" xfId="0" applyFont="1" applyFill="1" applyBorder="1" applyAlignment="1">
      <alignment vertical="top"/>
    </xf>
    <xf numFmtId="49" fontId="1" fillId="4" borderId="8" xfId="0" applyNumberFormat="1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top"/>
    </xf>
    <xf numFmtId="0" fontId="7" fillId="6" borderId="1" xfId="0" applyFont="1" applyFill="1" applyBorder="1" applyAlignment="1">
      <alignment vertical="top"/>
    </xf>
    <xf numFmtId="0" fontId="6" fillId="3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/>
    </xf>
    <xf numFmtId="0" fontId="1" fillId="4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vertical="top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2"/>
  <sheetViews>
    <sheetView tabSelected="1" zoomScale="90" zoomScaleNormal="90" workbookViewId="0"/>
  </sheetViews>
  <sheetFormatPr defaultRowHeight="15" customHeight="1" x14ac:dyDescent="0.25"/>
  <cols>
    <col min="1" max="1" width="0.7109375" style="2" customWidth="1"/>
    <col min="2" max="2" width="8" style="43" customWidth="1"/>
    <col min="3" max="3" width="12.28515625" style="73" customWidth="1"/>
    <col min="4" max="4" width="5.85546875" style="43" customWidth="1"/>
    <col min="5" max="7" width="5.7109375" style="44" customWidth="1"/>
    <col min="8" max="8" width="10.7109375" style="44" customWidth="1"/>
    <col min="9" max="9" width="0.5703125" style="44" customWidth="1"/>
    <col min="10" max="12" width="5.7109375" style="44" customWidth="1"/>
    <col min="13" max="13" width="10.7109375" style="44" customWidth="1"/>
    <col min="14" max="16" width="5.7109375" style="44" customWidth="1"/>
    <col min="17" max="17" width="10" style="44" customWidth="1"/>
    <col min="18" max="18" width="6.42578125" style="42" customWidth="1"/>
    <col min="19" max="19" width="5.85546875" style="42" customWidth="1"/>
    <col min="20" max="22" width="3.7109375" style="42" customWidth="1"/>
    <col min="23" max="23" width="0.5703125" style="90" customWidth="1"/>
    <col min="24" max="27" width="16.7109375" style="87" customWidth="1"/>
    <col min="28" max="28" width="14.7109375" style="87" customWidth="1"/>
    <col min="29" max="29" width="15.28515625" style="87" customWidth="1"/>
    <col min="30" max="30" width="16.5703125" style="87" customWidth="1"/>
    <col min="31" max="31" width="37.85546875" style="87" customWidth="1"/>
    <col min="32" max="32" width="24.28515625" style="87" customWidth="1"/>
    <col min="33" max="33" width="9.140625" style="87"/>
    <col min="34" max="16384" width="9.140625" style="2"/>
  </cols>
  <sheetData>
    <row r="1" spans="1:33" s="53" customFormat="1" ht="23.1" customHeight="1" x14ac:dyDescent="0.3">
      <c r="A1" s="49"/>
      <c r="B1" s="50" t="s">
        <v>9</v>
      </c>
      <c r="C1" s="63"/>
      <c r="D1" s="52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94"/>
      <c r="S1" s="94"/>
      <c r="T1" s="52"/>
      <c r="U1" s="52"/>
      <c r="V1" s="52"/>
      <c r="W1" s="74"/>
      <c r="X1" s="75"/>
      <c r="Y1" s="75"/>
      <c r="Z1" s="75"/>
      <c r="AA1" s="75"/>
      <c r="AB1" s="104"/>
      <c r="AC1" s="31"/>
      <c r="AD1" s="76"/>
      <c r="AE1" s="76"/>
      <c r="AF1" s="76"/>
      <c r="AG1" s="77"/>
    </row>
    <row r="2" spans="1:33" s="60" customFormat="1" ht="20.100000000000001" customHeight="1" x14ac:dyDescent="0.25">
      <c r="A2" s="54"/>
      <c r="B2" s="55" t="s">
        <v>23</v>
      </c>
      <c r="C2" s="64"/>
      <c r="D2" s="56" t="s">
        <v>22</v>
      </c>
      <c r="E2" s="57"/>
      <c r="F2" s="58"/>
      <c r="G2" s="58"/>
      <c r="H2" s="57"/>
      <c r="I2" s="58"/>
      <c r="J2" s="57"/>
      <c r="K2" s="58"/>
      <c r="L2" s="57"/>
      <c r="M2" s="58"/>
      <c r="N2" s="58"/>
      <c r="O2" s="57"/>
      <c r="P2" s="58"/>
      <c r="Q2" s="59"/>
      <c r="R2" s="95"/>
      <c r="S2" s="95"/>
      <c r="T2" s="57"/>
      <c r="U2" s="57"/>
      <c r="V2" s="57"/>
      <c r="W2" s="78"/>
      <c r="X2" s="78"/>
      <c r="Y2" s="78"/>
      <c r="Z2" s="78"/>
      <c r="AA2" s="78"/>
      <c r="AB2" s="104"/>
      <c r="AC2" s="31"/>
      <c r="AD2" s="76"/>
      <c r="AE2" s="76"/>
      <c r="AF2" s="76"/>
      <c r="AG2" s="79"/>
    </row>
    <row r="3" spans="1:33" s="7" customFormat="1" ht="15" customHeight="1" x14ac:dyDescent="0.25">
      <c r="A3" s="1"/>
      <c r="B3" s="21" t="s">
        <v>15</v>
      </c>
      <c r="C3" s="105" t="s">
        <v>5</v>
      </c>
      <c r="D3" s="10"/>
      <c r="E3" s="9"/>
      <c r="F3" s="10"/>
      <c r="G3" s="10"/>
      <c r="H3" s="11"/>
      <c r="I3" s="12"/>
      <c r="J3" s="8" t="s">
        <v>6</v>
      </c>
      <c r="K3" s="13"/>
      <c r="L3" s="14"/>
      <c r="M3" s="11"/>
      <c r="N3" s="8" t="s">
        <v>7</v>
      </c>
      <c r="O3" s="13"/>
      <c r="P3" s="20"/>
      <c r="Q3" s="11"/>
      <c r="R3" s="96" t="s">
        <v>49</v>
      </c>
      <c r="S3" s="82"/>
      <c r="T3" s="15" t="s">
        <v>14</v>
      </c>
      <c r="U3" s="10"/>
      <c r="V3" s="11"/>
      <c r="W3" s="80"/>
      <c r="X3" s="81" t="s">
        <v>26</v>
      </c>
      <c r="Y3" s="82"/>
      <c r="Z3" s="82"/>
      <c r="AA3" s="82"/>
      <c r="AB3" s="104"/>
      <c r="AC3" s="31"/>
      <c r="AD3" s="76"/>
      <c r="AE3" s="76"/>
      <c r="AF3" s="76"/>
      <c r="AG3" s="83"/>
    </row>
    <row r="4" spans="1:33" ht="15" customHeight="1" x14ac:dyDescent="0.25">
      <c r="A4" s="1"/>
      <c r="B4" s="16" t="s">
        <v>0</v>
      </c>
      <c r="C4" s="65" t="s">
        <v>1</v>
      </c>
      <c r="D4" s="16" t="s">
        <v>3</v>
      </c>
      <c r="E4" s="16" t="s">
        <v>13</v>
      </c>
      <c r="F4" s="16" t="s">
        <v>11</v>
      </c>
      <c r="G4" s="17" t="s">
        <v>12</v>
      </c>
      <c r="H4" s="16" t="s">
        <v>10</v>
      </c>
      <c r="I4" s="18"/>
      <c r="J4" s="16" t="s">
        <v>13</v>
      </c>
      <c r="K4" s="16" t="s">
        <v>11</v>
      </c>
      <c r="L4" s="19" t="s">
        <v>12</v>
      </c>
      <c r="M4" s="16" t="s">
        <v>10</v>
      </c>
      <c r="N4" s="16" t="s">
        <v>13</v>
      </c>
      <c r="O4" s="16" t="s">
        <v>11</v>
      </c>
      <c r="P4" s="16" t="s">
        <v>12</v>
      </c>
      <c r="Q4" s="16" t="s">
        <v>10</v>
      </c>
      <c r="R4" s="97" t="s">
        <v>50</v>
      </c>
      <c r="S4" s="98" t="s">
        <v>51</v>
      </c>
      <c r="T4" s="17">
        <v>1</v>
      </c>
      <c r="U4" s="20">
        <v>2</v>
      </c>
      <c r="V4" s="16">
        <v>3</v>
      </c>
      <c r="W4" s="84"/>
      <c r="X4" s="85" t="s">
        <v>38</v>
      </c>
      <c r="Y4" s="86" t="s">
        <v>39</v>
      </c>
      <c r="Z4" s="86" t="s">
        <v>40</v>
      </c>
      <c r="AA4" s="101" t="s">
        <v>41</v>
      </c>
      <c r="AB4" s="104"/>
      <c r="AC4" s="31"/>
      <c r="AD4" s="76"/>
      <c r="AE4" s="76"/>
      <c r="AF4" s="76"/>
    </row>
    <row r="5" spans="1:33" ht="15" customHeight="1" x14ac:dyDescent="0.25">
      <c r="A5" s="1"/>
      <c r="B5" s="21">
        <v>2006</v>
      </c>
      <c r="C5" s="66" t="s">
        <v>16</v>
      </c>
      <c r="D5" s="21" t="s">
        <v>17</v>
      </c>
      <c r="E5" s="21">
        <v>11</v>
      </c>
      <c r="F5" s="21">
        <v>5</v>
      </c>
      <c r="G5" s="21">
        <v>6</v>
      </c>
      <c r="H5" s="22">
        <f t="shared" ref="H5:H15" si="0">PRODUCT(F5/E5)</f>
        <v>0.45454545454545453</v>
      </c>
      <c r="I5" s="18"/>
      <c r="J5" s="21"/>
      <c r="K5" s="21"/>
      <c r="L5" s="21"/>
      <c r="M5" s="22"/>
      <c r="N5" s="21">
        <v>7</v>
      </c>
      <c r="O5" s="21">
        <v>6</v>
      </c>
      <c r="P5" s="21">
        <v>1</v>
      </c>
      <c r="Q5" s="22">
        <f>PRODUCT(O5/N5)</f>
        <v>0.8571428571428571</v>
      </c>
      <c r="R5" s="99"/>
      <c r="S5" s="100"/>
      <c r="T5" s="6"/>
      <c r="U5" s="23"/>
      <c r="V5" s="21"/>
      <c r="W5" s="84"/>
      <c r="X5" s="88"/>
      <c r="Y5" s="88"/>
      <c r="Z5" s="88"/>
      <c r="AA5" s="102"/>
      <c r="AB5" s="104"/>
      <c r="AC5" s="31"/>
      <c r="AD5" s="76"/>
      <c r="AE5" s="76"/>
      <c r="AF5" s="76"/>
    </row>
    <row r="6" spans="1:33" ht="15" customHeight="1" x14ac:dyDescent="0.25">
      <c r="A6" s="1"/>
      <c r="B6" s="21">
        <v>2007</v>
      </c>
      <c r="C6" s="66" t="s">
        <v>16</v>
      </c>
      <c r="D6" s="21" t="s">
        <v>18</v>
      </c>
      <c r="E6" s="21">
        <v>26</v>
      </c>
      <c r="F6" s="21">
        <v>12</v>
      </c>
      <c r="G6" s="21">
        <v>14</v>
      </c>
      <c r="H6" s="22">
        <f t="shared" si="0"/>
        <v>0.46153846153846156</v>
      </c>
      <c r="I6" s="18"/>
      <c r="J6" s="21">
        <v>10</v>
      </c>
      <c r="K6" s="21">
        <v>3</v>
      </c>
      <c r="L6" s="21">
        <v>7</v>
      </c>
      <c r="M6" s="22">
        <f>PRODUCT(K6/J6)</f>
        <v>0.3</v>
      </c>
      <c r="N6" s="21"/>
      <c r="O6" s="21"/>
      <c r="P6" s="21"/>
      <c r="Q6" s="21"/>
      <c r="R6" s="99"/>
      <c r="S6" s="100"/>
      <c r="T6" s="6"/>
      <c r="U6" s="23"/>
      <c r="V6" s="21"/>
      <c r="W6" s="84"/>
      <c r="X6" s="88" t="s">
        <v>42</v>
      </c>
      <c r="Y6" s="88"/>
      <c r="Z6" s="88"/>
      <c r="AA6" s="102"/>
      <c r="AB6" s="104"/>
      <c r="AC6" s="31"/>
      <c r="AD6" s="76"/>
      <c r="AE6" s="76"/>
      <c r="AF6" s="76"/>
    </row>
    <row r="7" spans="1:33" ht="15" customHeight="1" x14ac:dyDescent="0.25">
      <c r="A7" s="1"/>
      <c r="B7" s="21">
        <v>2008</v>
      </c>
      <c r="C7" s="66" t="s">
        <v>16</v>
      </c>
      <c r="D7" s="21" t="s">
        <v>19</v>
      </c>
      <c r="E7" s="21">
        <v>24</v>
      </c>
      <c r="F7" s="21">
        <v>13</v>
      </c>
      <c r="G7" s="21">
        <v>11</v>
      </c>
      <c r="H7" s="22">
        <f t="shared" si="0"/>
        <v>0.54166666666666663</v>
      </c>
      <c r="I7" s="18"/>
      <c r="J7" s="21">
        <v>7</v>
      </c>
      <c r="K7" s="21">
        <v>2</v>
      </c>
      <c r="L7" s="21">
        <v>5</v>
      </c>
      <c r="M7" s="22">
        <f>PRODUCT(K7/J7)</f>
        <v>0.2857142857142857</v>
      </c>
      <c r="N7" s="21"/>
      <c r="O7" s="21"/>
      <c r="P7" s="21"/>
      <c r="Q7" s="21"/>
      <c r="R7" s="99"/>
      <c r="S7" s="100"/>
      <c r="T7" s="6"/>
      <c r="U7" s="23"/>
      <c r="V7" s="21"/>
      <c r="W7" s="84"/>
      <c r="X7" s="88" t="s">
        <v>42</v>
      </c>
      <c r="Y7" s="88"/>
      <c r="Z7" s="88"/>
      <c r="AA7" s="102"/>
      <c r="AB7" s="104"/>
      <c r="AC7" s="31"/>
      <c r="AD7" s="76"/>
      <c r="AE7" s="76"/>
      <c r="AF7" s="76"/>
    </row>
    <row r="8" spans="1:33" ht="15" customHeight="1" x14ac:dyDescent="0.25">
      <c r="A8" s="1"/>
      <c r="B8" s="21">
        <v>2009</v>
      </c>
      <c r="C8" s="66" t="s">
        <v>16</v>
      </c>
      <c r="D8" s="21" t="s">
        <v>17</v>
      </c>
      <c r="E8" s="21">
        <v>24</v>
      </c>
      <c r="F8" s="21">
        <v>9</v>
      </c>
      <c r="G8" s="21">
        <v>15</v>
      </c>
      <c r="H8" s="22">
        <f t="shared" si="0"/>
        <v>0.375</v>
      </c>
      <c r="I8" s="18"/>
      <c r="J8" s="21"/>
      <c r="K8" s="21"/>
      <c r="L8" s="21"/>
      <c r="M8" s="22"/>
      <c r="N8" s="21"/>
      <c r="O8" s="21"/>
      <c r="P8" s="21"/>
      <c r="Q8" s="21"/>
      <c r="R8" s="99"/>
      <c r="S8" s="100"/>
      <c r="T8" s="6"/>
      <c r="U8" s="23"/>
      <c r="V8" s="21"/>
      <c r="W8" s="84"/>
      <c r="X8" s="88"/>
      <c r="Y8" s="88"/>
      <c r="Z8" s="88"/>
      <c r="AA8" s="102"/>
      <c r="AB8" s="104"/>
      <c r="AC8" s="31"/>
      <c r="AD8" s="76"/>
      <c r="AE8" s="76"/>
      <c r="AF8" s="76"/>
    </row>
    <row r="9" spans="1:33" ht="15" customHeight="1" x14ac:dyDescent="0.25">
      <c r="A9" s="1"/>
      <c r="B9" s="21">
        <v>2010</v>
      </c>
      <c r="C9" s="66" t="s">
        <v>20</v>
      </c>
      <c r="D9" s="21" t="s">
        <v>21</v>
      </c>
      <c r="E9" s="21">
        <v>26</v>
      </c>
      <c r="F9" s="21">
        <v>23</v>
      </c>
      <c r="G9" s="21">
        <v>3</v>
      </c>
      <c r="H9" s="22">
        <f t="shared" si="0"/>
        <v>0.88461538461538458</v>
      </c>
      <c r="I9" s="18"/>
      <c r="J9" s="21">
        <v>10</v>
      </c>
      <c r="K9" s="21">
        <v>7</v>
      </c>
      <c r="L9" s="21">
        <v>3</v>
      </c>
      <c r="M9" s="22">
        <f>PRODUCT(K9/J9)</f>
        <v>0.7</v>
      </c>
      <c r="N9" s="21"/>
      <c r="O9" s="21"/>
      <c r="P9" s="21"/>
      <c r="Q9" s="21"/>
      <c r="R9" s="99"/>
      <c r="S9" s="100"/>
      <c r="T9" s="6"/>
      <c r="U9" s="23">
        <v>1</v>
      </c>
      <c r="V9" s="21"/>
      <c r="W9" s="84"/>
      <c r="X9" s="88" t="s">
        <v>43</v>
      </c>
      <c r="Y9" s="88" t="s">
        <v>44</v>
      </c>
      <c r="Z9" s="88"/>
      <c r="AA9" s="102" t="s">
        <v>45</v>
      </c>
      <c r="AB9" s="104"/>
      <c r="AC9" s="31"/>
      <c r="AD9" s="76"/>
      <c r="AE9" s="76"/>
      <c r="AF9" s="76"/>
    </row>
    <row r="10" spans="1:33" ht="15" customHeight="1" x14ac:dyDescent="0.25">
      <c r="A10" s="1"/>
      <c r="B10" s="21">
        <v>2011</v>
      </c>
      <c r="C10" s="66" t="s">
        <v>20</v>
      </c>
      <c r="D10" s="21" t="s">
        <v>25</v>
      </c>
      <c r="E10" s="21">
        <v>26</v>
      </c>
      <c r="F10" s="21">
        <v>14</v>
      </c>
      <c r="G10" s="21">
        <v>12</v>
      </c>
      <c r="H10" s="22">
        <f t="shared" si="0"/>
        <v>0.53846153846153844</v>
      </c>
      <c r="I10" s="18"/>
      <c r="J10" s="21">
        <v>12</v>
      </c>
      <c r="K10" s="21">
        <v>5</v>
      </c>
      <c r="L10" s="21">
        <v>7</v>
      </c>
      <c r="M10" s="22">
        <f>PRODUCT(K10/J10)</f>
        <v>0.41666666666666669</v>
      </c>
      <c r="N10" s="21"/>
      <c r="O10" s="21"/>
      <c r="P10" s="21"/>
      <c r="Q10" s="21"/>
      <c r="R10" s="99">
        <v>1</v>
      </c>
      <c r="S10" s="100"/>
      <c r="T10" s="6"/>
      <c r="U10" s="23"/>
      <c r="V10" s="21"/>
      <c r="W10" s="84"/>
      <c r="X10" s="88" t="s">
        <v>46</v>
      </c>
      <c r="Y10" s="88" t="s">
        <v>47</v>
      </c>
      <c r="Z10" s="88" t="s">
        <v>48</v>
      </c>
      <c r="AA10" s="102"/>
      <c r="AB10" s="104"/>
      <c r="AC10" s="31"/>
      <c r="AD10" s="76"/>
      <c r="AE10" s="76"/>
      <c r="AF10" s="76"/>
    </row>
    <row r="11" spans="1:33" ht="15" customHeight="1" x14ac:dyDescent="0.25">
      <c r="A11" s="1"/>
      <c r="B11" s="21">
        <v>2012</v>
      </c>
      <c r="C11" s="66" t="s">
        <v>20</v>
      </c>
      <c r="D11" s="21" t="s">
        <v>24</v>
      </c>
      <c r="E11" s="21">
        <v>25</v>
      </c>
      <c r="F11" s="21">
        <v>10</v>
      </c>
      <c r="G11" s="21">
        <v>15</v>
      </c>
      <c r="H11" s="22">
        <f t="shared" si="0"/>
        <v>0.4</v>
      </c>
      <c r="I11" s="18"/>
      <c r="J11" s="21"/>
      <c r="K11" s="21"/>
      <c r="L11" s="21"/>
      <c r="M11" s="22"/>
      <c r="N11" s="21">
        <v>4</v>
      </c>
      <c r="O11" s="21">
        <v>3</v>
      </c>
      <c r="P11" s="21">
        <v>1</v>
      </c>
      <c r="Q11" s="22">
        <f>PRODUCT(O11/N11)</f>
        <v>0.75</v>
      </c>
      <c r="R11" s="99"/>
      <c r="S11" s="100"/>
      <c r="T11" s="6"/>
      <c r="U11" s="23"/>
      <c r="V11" s="21"/>
      <c r="W11" s="84"/>
      <c r="X11" s="88"/>
      <c r="Y11" s="88"/>
      <c r="Z11" s="88"/>
      <c r="AA11" s="102"/>
      <c r="AB11" s="104"/>
      <c r="AC11" s="31"/>
      <c r="AD11" s="76"/>
      <c r="AE11" s="76"/>
      <c r="AF11" s="76"/>
    </row>
    <row r="12" spans="1:33" ht="15" customHeight="1" x14ac:dyDescent="0.25">
      <c r="A12" s="1"/>
      <c r="B12" s="21">
        <v>2013</v>
      </c>
      <c r="C12" s="66" t="s">
        <v>20</v>
      </c>
      <c r="D12" s="21" t="s">
        <v>17</v>
      </c>
      <c r="E12" s="21">
        <v>26</v>
      </c>
      <c r="F12" s="21">
        <v>9</v>
      </c>
      <c r="G12" s="21">
        <v>17</v>
      </c>
      <c r="H12" s="22">
        <f>PRODUCT(F12/E12)</f>
        <v>0.34615384615384615</v>
      </c>
      <c r="I12" s="18"/>
      <c r="J12" s="21"/>
      <c r="K12" s="21"/>
      <c r="L12" s="21"/>
      <c r="M12" s="22"/>
      <c r="N12" s="21"/>
      <c r="O12" s="21"/>
      <c r="P12" s="21"/>
      <c r="Q12" s="21"/>
      <c r="R12" s="99"/>
      <c r="S12" s="100"/>
      <c r="T12" s="6"/>
      <c r="U12" s="23"/>
      <c r="V12" s="21"/>
      <c r="W12" s="84"/>
      <c r="X12" s="88"/>
      <c r="Y12" s="88"/>
      <c r="Z12" s="88"/>
      <c r="AA12" s="102"/>
      <c r="AB12" s="104"/>
      <c r="AC12" s="31"/>
      <c r="AD12" s="76"/>
      <c r="AE12" s="76"/>
      <c r="AF12" s="76"/>
    </row>
    <row r="13" spans="1:33" ht="15" customHeight="1" x14ac:dyDescent="0.25">
      <c r="A13" s="1"/>
      <c r="B13" s="21">
        <v>2014</v>
      </c>
      <c r="C13" s="66" t="s">
        <v>20</v>
      </c>
      <c r="D13" s="21" t="s">
        <v>17</v>
      </c>
      <c r="E13" s="21">
        <v>21</v>
      </c>
      <c r="F13" s="21">
        <v>8</v>
      </c>
      <c r="G13" s="21">
        <v>13</v>
      </c>
      <c r="H13" s="22">
        <f>PRODUCT(F13/E13)</f>
        <v>0.38095238095238093</v>
      </c>
      <c r="I13" s="18"/>
      <c r="J13" s="21"/>
      <c r="K13" s="21"/>
      <c r="L13" s="21"/>
      <c r="M13" s="22"/>
      <c r="N13" s="21"/>
      <c r="O13" s="21"/>
      <c r="P13" s="21"/>
      <c r="Q13" s="22"/>
      <c r="R13" s="99">
        <v>1</v>
      </c>
      <c r="S13" s="100"/>
      <c r="T13" s="6"/>
      <c r="U13" s="23"/>
      <c r="V13" s="21"/>
      <c r="W13" s="84"/>
      <c r="X13" s="88"/>
      <c r="Y13" s="88"/>
      <c r="Z13" s="88"/>
      <c r="AA13" s="102"/>
      <c r="AB13" s="104"/>
      <c r="AC13" s="31"/>
      <c r="AD13" s="76"/>
      <c r="AE13" s="76"/>
      <c r="AF13" s="76"/>
    </row>
    <row r="14" spans="1:33" ht="15" customHeight="1" x14ac:dyDescent="0.25">
      <c r="A14" s="1"/>
      <c r="B14" s="21">
        <v>2015</v>
      </c>
      <c r="C14" s="66" t="s">
        <v>36</v>
      </c>
      <c r="D14" s="21" t="s">
        <v>17</v>
      </c>
      <c r="E14" s="21">
        <v>30</v>
      </c>
      <c r="F14" s="21">
        <v>11</v>
      </c>
      <c r="G14" s="21">
        <v>19</v>
      </c>
      <c r="H14" s="22">
        <f>PRODUCT(F14/E14)</f>
        <v>0.36666666666666664</v>
      </c>
      <c r="I14" s="18"/>
      <c r="J14" s="21"/>
      <c r="K14" s="21"/>
      <c r="L14" s="21"/>
      <c r="M14" s="22"/>
      <c r="N14" s="21"/>
      <c r="O14" s="21"/>
      <c r="P14" s="21"/>
      <c r="Q14" s="21"/>
      <c r="R14" s="99"/>
      <c r="S14" s="100"/>
      <c r="T14" s="6"/>
      <c r="U14" s="23"/>
      <c r="V14" s="21"/>
      <c r="W14" s="84"/>
      <c r="X14" s="88"/>
      <c r="Y14" s="88"/>
      <c r="Z14" s="88"/>
      <c r="AA14" s="102"/>
      <c r="AB14" s="104"/>
      <c r="AC14" s="31"/>
      <c r="AD14" s="76"/>
      <c r="AE14" s="76"/>
      <c r="AF14" s="76"/>
    </row>
    <row r="15" spans="1:33" ht="15" customHeight="1" x14ac:dyDescent="0.25">
      <c r="A15" s="1"/>
      <c r="B15" s="24" t="s">
        <v>2</v>
      </c>
      <c r="C15" s="105"/>
      <c r="D15" s="46"/>
      <c r="E15" s="19">
        <f>SUM(E5:E14)</f>
        <v>239</v>
      </c>
      <c r="F15" s="19">
        <f>SUM(F5:F14)</f>
        <v>114</v>
      </c>
      <c r="G15" s="19">
        <f>SUM(G5:G14)</f>
        <v>125</v>
      </c>
      <c r="H15" s="25">
        <f t="shared" si="0"/>
        <v>0.47698744769874479</v>
      </c>
      <c r="I15" s="18"/>
      <c r="J15" s="19">
        <f>SUM(J5:J14)</f>
        <v>39</v>
      </c>
      <c r="K15" s="19">
        <f>SUM(K5:K14)</f>
        <v>17</v>
      </c>
      <c r="L15" s="19">
        <f>SUM(L5:L14)</f>
        <v>22</v>
      </c>
      <c r="M15" s="25">
        <f>PRODUCT(K15/J15)</f>
        <v>0.4358974358974359</v>
      </c>
      <c r="N15" s="19">
        <f>SUM(N5:N14)</f>
        <v>11</v>
      </c>
      <c r="O15" s="19">
        <f>SUM(O5:O14)</f>
        <v>9</v>
      </c>
      <c r="P15" s="19">
        <f>SUM(P5:P14)</f>
        <v>2</v>
      </c>
      <c r="Q15" s="25">
        <f>PRODUCT(O15/N15)</f>
        <v>0.81818181818181823</v>
      </c>
      <c r="R15" s="16">
        <f>SUM(R9:R14)</f>
        <v>2</v>
      </c>
      <c r="S15" s="16">
        <f>SUM(S9:S14)</f>
        <v>0</v>
      </c>
      <c r="T15" s="19">
        <f>SUM(T5:T14)</f>
        <v>0</v>
      </c>
      <c r="U15" s="19">
        <f>SUM(U5:U14)</f>
        <v>1</v>
      </c>
      <c r="V15" s="19">
        <f>SUM(V5:V14)</f>
        <v>0</v>
      </c>
      <c r="W15" s="84"/>
      <c r="X15" s="92" t="s">
        <v>55</v>
      </c>
      <c r="Y15" s="92" t="s">
        <v>30</v>
      </c>
      <c r="Z15" s="92" t="s">
        <v>32</v>
      </c>
      <c r="AA15" s="103" t="s">
        <v>32</v>
      </c>
      <c r="AB15" s="104"/>
      <c r="AC15" s="31"/>
      <c r="AD15" s="76"/>
      <c r="AE15" s="76"/>
      <c r="AF15" s="76"/>
    </row>
    <row r="16" spans="1:33" s="7" customFormat="1" ht="15" customHeight="1" x14ac:dyDescent="0.25">
      <c r="A16" s="1"/>
      <c r="B16" s="26"/>
      <c r="C16" s="67"/>
      <c r="D16" s="27"/>
      <c r="E16" s="27"/>
      <c r="F16" s="27"/>
      <c r="G16" s="27"/>
      <c r="H16" s="27"/>
      <c r="I16" s="28"/>
      <c r="J16" s="27"/>
      <c r="K16" s="27"/>
      <c r="L16" s="27"/>
      <c r="M16" s="27"/>
      <c r="N16" s="27"/>
      <c r="O16" s="27"/>
      <c r="P16" s="27"/>
      <c r="Q16" s="27"/>
      <c r="R16" s="30"/>
      <c r="S16" s="31"/>
      <c r="T16" s="91"/>
      <c r="U16" s="91"/>
      <c r="V16" s="91"/>
      <c r="W16" s="89"/>
      <c r="X16" s="76"/>
      <c r="Y16" s="76"/>
      <c r="Z16" s="76"/>
      <c r="AA16" s="76"/>
      <c r="AB16" s="76"/>
      <c r="AC16" s="76"/>
      <c r="AD16" s="76"/>
      <c r="AE16" s="76"/>
      <c r="AF16" s="76"/>
      <c r="AG16" s="87"/>
    </row>
    <row r="17" spans="1:33" ht="15" customHeight="1" x14ac:dyDescent="0.2">
      <c r="A17" s="1"/>
      <c r="B17" s="15" t="s">
        <v>4</v>
      </c>
      <c r="C17" s="68"/>
      <c r="D17" s="29"/>
      <c r="E17" s="13" t="s">
        <v>13</v>
      </c>
      <c r="F17" s="13" t="s">
        <v>11</v>
      </c>
      <c r="G17" s="11" t="s">
        <v>12</v>
      </c>
      <c r="H17" s="13" t="s">
        <v>10</v>
      </c>
      <c r="I17" s="30"/>
      <c r="J17" s="45" t="s">
        <v>26</v>
      </c>
      <c r="K17" s="46"/>
      <c r="L17" s="46"/>
      <c r="M17" s="16" t="s">
        <v>27</v>
      </c>
      <c r="N17" s="16" t="s">
        <v>13</v>
      </c>
      <c r="O17" s="16" t="s">
        <v>11</v>
      </c>
      <c r="P17" s="16" t="s">
        <v>12</v>
      </c>
      <c r="Q17" s="16" t="s">
        <v>10</v>
      </c>
      <c r="R17" s="30"/>
      <c r="S17" s="31"/>
      <c r="T17" s="30"/>
      <c r="U17" s="30"/>
      <c r="V17" s="30"/>
      <c r="W17" s="30"/>
      <c r="X17" s="1" t="s">
        <v>33</v>
      </c>
      <c r="Y17" s="61" t="s">
        <v>34</v>
      </c>
      <c r="Z17" s="30"/>
      <c r="AA17" s="30"/>
      <c r="AB17" s="30"/>
      <c r="AC17" s="30"/>
      <c r="AD17" s="76"/>
      <c r="AE17" s="76"/>
      <c r="AF17" s="76"/>
    </row>
    <row r="18" spans="1:33" ht="15" customHeight="1" x14ac:dyDescent="0.2">
      <c r="A18" s="1"/>
      <c r="B18" s="32" t="s">
        <v>5</v>
      </c>
      <c r="C18" s="5"/>
      <c r="D18" s="3"/>
      <c r="E18" s="21">
        <f>PRODUCT(E15)</f>
        <v>239</v>
      </c>
      <c r="F18" s="21">
        <f>PRODUCT(F15)</f>
        <v>114</v>
      </c>
      <c r="G18" s="21">
        <f>PRODUCT(G15)</f>
        <v>125</v>
      </c>
      <c r="H18" s="22">
        <f>PRODUCT(F18/E18)</f>
        <v>0.47698744769874479</v>
      </c>
      <c r="I18" s="30"/>
      <c r="J18" s="32" t="s">
        <v>28</v>
      </c>
      <c r="K18" s="5"/>
      <c r="L18" s="5"/>
      <c r="M18" s="47" t="s">
        <v>55</v>
      </c>
      <c r="N18" s="21">
        <v>12</v>
      </c>
      <c r="O18" s="21">
        <v>7</v>
      </c>
      <c r="P18" s="21">
        <v>5</v>
      </c>
      <c r="Q18" s="22">
        <f>PRODUCT(O18/N18)</f>
        <v>0.58333333333333337</v>
      </c>
      <c r="R18" s="30"/>
      <c r="S18" s="31"/>
      <c r="T18" s="30"/>
      <c r="U18" s="30"/>
      <c r="V18" s="30"/>
      <c r="W18" s="30"/>
      <c r="X18" s="1"/>
      <c r="Y18" s="72" t="s">
        <v>35</v>
      </c>
      <c r="Z18" s="30"/>
      <c r="AA18" s="30"/>
      <c r="AB18" s="30"/>
      <c r="AC18" s="30"/>
      <c r="AD18" s="76"/>
      <c r="AE18" s="76"/>
      <c r="AF18" s="76"/>
    </row>
    <row r="19" spans="1:33" ht="15" customHeight="1" x14ac:dyDescent="0.2">
      <c r="A19" s="1"/>
      <c r="B19" s="35" t="s">
        <v>6</v>
      </c>
      <c r="C19" s="69"/>
      <c r="D19" s="36"/>
      <c r="E19" s="21">
        <f>SUM(J15)</f>
        <v>39</v>
      </c>
      <c r="F19" s="21">
        <f>SUM(K15)</f>
        <v>17</v>
      </c>
      <c r="G19" s="21">
        <f>SUM(L15)</f>
        <v>22</v>
      </c>
      <c r="H19" s="22">
        <f>PRODUCT(F19/E19)</f>
        <v>0.4358974358974359</v>
      </c>
      <c r="I19" s="30"/>
      <c r="J19" s="32" t="s">
        <v>29</v>
      </c>
      <c r="K19" s="5"/>
      <c r="L19" s="62"/>
      <c r="M19" s="47" t="s">
        <v>30</v>
      </c>
      <c r="N19" s="21">
        <f>PRODUCT(O19+P19)</f>
        <v>6</v>
      </c>
      <c r="O19" s="21">
        <v>3</v>
      </c>
      <c r="P19" s="21">
        <v>3</v>
      </c>
      <c r="Q19" s="22">
        <f>PRODUCT(O19/N19)</f>
        <v>0.5</v>
      </c>
      <c r="R19" s="30"/>
      <c r="S19" s="31"/>
      <c r="T19" s="30"/>
      <c r="U19" s="30"/>
      <c r="V19" s="30"/>
      <c r="W19" s="30"/>
      <c r="X19" s="40"/>
      <c r="Y19" s="71" t="s">
        <v>52</v>
      </c>
      <c r="Z19" s="30"/>
      <c r="AA19" s="30"/>
      <c r="AB19" s="30"/>
      <c r="AC19" s="30"/>
      <c r="AD19" s="76"/>
      <c r="AE19" s="76"/>
      <c r="AF19" s="76"/>
    </row>
    <row r="20" spans="1:33" ht="15" customHeight="1" x14ac:dyDescent="0.2">
      <c r="A20" s="1"/>
      <c r="B20" s="35"/>
      <c r="C20" s="69"/>
      <c r="D20" s="36"/>
      <c r="E20" s="21"/>
      <c r="F20" s="21"/>
      <c r="G20" s="21"/>
      <c r="H20" s="22"/>
      <c r="I20" s="30"/>
      <c r="J20" s="33" t="s">
        <v>37</v>
      </c>
      <c r="K20" s="34"/>
      <c r="L20" s="34"/>
      <c r="M20" s="47" t="s">
        <v>32</v>
      </c>
      <c r="N20" s="21">
        <v>3</v>
      </c>
      <c r="O20" s="21">
        <v>1</v>
      </c>
      <c r="P20" s="21">
        <v>2</v>
      </c>
      <c r="Q20" s="22">
        <f>PRODUCT(O20/N20)</f>
        <v>0.33333333333333331</v>
      </c>
      <c r="R20" s="30"/>
      <c r="S20" s="31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76"/>
      <c r="AE20" s="76"/>
      <c r="AF20" s="76"/>
    </row>
    <row r="21" spans="1:33" ht="15" customHeight="1" x14ac:dyDescent="0.2">
      <c r="A21" s="1"/>
      <c r="B21" s="32" t="s">
        <v>7</v>
      </c>
      <c r="C21" s="5"/>
      <c r="D21" s="3"/>
      <c r="E21" s="21">
        <f>SUM(N15)</f>
        <v>11</v>
      </c>
      <c r="F21" s="21">
        <f>SUM(O15)</f>
        <v>9</v>
      </c>
      <c r="G21" s="21">
        <f>SUM(P15)</f>
        <v>2</v>
      </c>
      <c r="H21" s="22">
        <f>PRODUCT(F21/E21)</f>
        <v>0.81818181818181823</v>
      </c>
      <c r="I21" s="30"/>
      <c r="J21" s="32" t="s">
        <v>31</v>
      </c>
      <c r="K21" s="5"/>
      <c r="L21" s="4"/>
      <c r="M21" s="47" t="s">
        <v>32</v>
      </c>
      <c r="N21" s="21">
        <f>PRODUCT(O21+P21)</f>
        <v>4</v>
      </c>
      <c r="O21" s="21">
        <v>1</v>
      </c>
      <c r="P21" s="21">
        <v>3</v>
      </c>
      <c r="Q21" s="22">
        <f>PRODUCT(O21/N21)</f>
        <v>0.25</v>
      </c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76"/>
      <c r="AE21" s="76"/>
      <c r="AF21" s="76"/>
    </row>
    <row r="22" spans="1:33" ht="15" customHeight="1" x14ac:dyDescent="0.2">
      <c r="A22" s="1"/>
      <c r="B22" s="37" t="s">
        <v>8</v>
      </c>
      <c r="C22" s="70"/>
      <c r="D22" s="38"/>
      <c r="E22" s="16">
        <f>SUM(E18:E21)</f>
        <v>289</v>
      </c>
      <c r="F22" s="16">
        <f>SUM(F18:F21)</f>
        <v>140</v>
      </c>
      <c r="G22" s="16">
        <f>SUM(G18:G21)</f>
        <v>149</v>
      </c>
      <c r="H22" s="39">
        <f>PRODUCT(F22/E22)</f>
        <v>0.48442906574394462</v>
      </c>
      <c r="I22" s="30"/>
      <c r="J22" s="37" t="s">
        <v>8</v>
      </c>
      <c r="K22" s="38"/>
      <c r="L22" s="38"/>
      <c r="M22" s="16"/>
      <c r="N22" s="16">
        <f>SUM(N18:N21)</f>
        <v>25</v>
      </c>
      <c r="O22" s="16">
        <f>SUM(O18:O21)</f>
        <v>12</v>
      </c>
      <c r="P22" s="16">
        <f>SUM(P18:P21)</f>
        <v>13</v>
      </c>
      <c r="Q22" s="48">
        <f>PRODUCT(O22/N22)</f>
        <v>0.48</v>
      </c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76"/>
      <c r="AE22" s="76"/>
      <c r="AF22" s="76"/>
    </row>
    <row r="23" spans="1:33" s="41" customFormat="1" ht="15" customHeight="1" x14ac:dyDescent="0.2">
      <c r="A23" s="40"/>
      <c r="B23" s="40"/>
      <c r="C23" s="71"/>
      <c r="D23" s="1"/>
      <c r="E23" s="1"/>
      <c r="F23" s="1"/>
      <c r="G23" s="30"/>
      <c r="H23" s="30"/>
      <c r="I23" s="93"/>
      <c r="J23" s="40"/>
      <c r="K23" s="30"/>
      <c r="L23" s="30"/>
      <c r="M23" s="30"/>
      <c r="N23" s="4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76"/>
      <c r="AE23" s="76"/>
      <c r="AF23" s="76"/>
      <c r="AG23" s="87"/>
    </row>
    <row r="24" spans="1:33" s="7" customFormat="1" ht="15" customHeight="1" x14ac:dyDescent="0.25">
      <c r="A24" s="1"/>
      <c r="B24" s="21" t="s">
        <v>57</v>
      </c>
      <c r="C24" s="105" t="s">
        <v>5</v>
      </c>
      <c r="D24" s="111"/>
      <c r="E24" s="38"/>
      <c r="F24" s="111"/>
      <c r="G24" s="111"/>
      <c r="H24" s="17"/>
      <c r="I24" s="112"/>
      <c r="J24" s="113" t="s">
        <v>6</v>
      </c>
      <c r="K24" s="16"/>
      <c r="L24" s="20"/>
      <c r="M24" s="17"/>
      <c r="N24" s="113" t="s">
        <v>7</v>
      </c>
      <c r="O24" s="16"/>
      <c r="P24" s="20"/>
      <c r="Q24" s="17"/>
      <c r="R24" s="114" t="s">
        <v>49</v>
      </c>
      <c r="S24" s="115"/>
      <c r="T24" s="105" t="s">
        <v>14</v>
      </c>
      <c r="U24" s="111"/>
      <c r="V24" s="17"/>
      <c r="W24" s="116"/>
      <c r="X24" s="81" t="s">
        <v>26</v>
      </c>
      <c r="Y24" s="115"/>
      <c r="Z24" s="115"/>
      <c r="AA24" s="117"/>
      <c r="AB24" s="104"/>
      <c r="AC24" s="31"/>
      <c r="AD24" s="76"/>
      <c r="AE24" s="76"/>
      <c r="AF24" s="76"/>
      <c r="AG24" s="83"/>
    </row>
    <row r="25" spans="1:33" ht="15" customHeight="1" x14ac:dyDescent="0.25">
      <c r="A25" s="1"/>
      <c r="B25" s="13" t="s">
        <v>0</v>
      </c>
      <c r="C25" s="106" t="s">
        <v>1</v>
      </c>
      <c r="D25" s="13" t="s">
        <v>3</v>
      </c>
      <c r="E25" s="13" t="s">
        <v>13</v>
      </c>
      <c r="F25" s="13" t="s">
        <v>11</v>
      </c>
      <c r="G25" s="11" t="s">
        <v>12</v>
      </c>
      <c r="H25" s="13" t="s">
        <v>10</v>
      </c>
      <c r="I25" s="18"/>
      <c r="J25" s="13" t="s">
        <v>13</v>
      </c>
      <c r="K25" s="13" t="s">
        <v>11</v>
      </c>
      <c r="L25" s="107" t="s">
        <v>12</v>
      </c>
      <c r="M25" s="13" t="s">
        <v>10</v>
      </c>
      <c r="N25" s="13" t="s">
        <v>13</v>
      </c>
      <c r="O25" s="13" t="s">
        <v>11</v>
      </c>
      <c r="P25" s="13" t="s">
        <v>12</v>
      </c>
      <c r="Q25" s="13" t="s">
        <v>10</v>
      </c>
      <c r="R25" s="97" t="s">
        <v>50</v>
      </c>
      <c r="S25" s="98" t="s">
        <v>51</v>
      </c>
      <c r="T25" s="11">
        <v>1</v>
      </c>
      <c r="U25" s="14">
        <v>2</v>
      </c>
      <c r="V25" s="13">
        <v>3</v>
      </c>
      <c r="W25" s="84"/>
      <c r="X25" s="108" t="s">
        <v>38</v>
      </c>
      <c r="Y25" s="109" t="s">
        <v>39</v>
      </c>
      <c r="Z25" s="109" t="s">
        <v>40</v>
      </c>
      <c r="AA25" s="110" t="s">
        <v>41</v>
      </c>
      <c r="AB25" s="104"/>
      <c r="AC25" s="31"/>
      <c r="AD25" s="76"/>
      <c r="AE25" s="76"/>
      <c r="AF25" s="76"/>
    </row>
    <row r="26" spans="1:33" ht="15" customHeight="1" x14ac:dyDescent="0.25">
      <c r="A26" s="1"/>
      <c r="B26" s="21">
        <v>2018</v>
      </c>
      <c r="C26" s="66" t="s">
        <v>53</v>
      </c>
      <c r="D26" s="21" t="s">
        <v>19</v>
      </c>
      <c r="E26" s="21">
        <v>26</v>
      </c>
      <c r="F26" s="21">
        <v>11</v>
      </c>
      <c r="G26" s="21">
        <v>15</v>
      </c>
      <c r="H26" s="22">
        <f>PRODUCT(F26/E26)</f>
        <v>0.42307692307692307</v>
      </c>
      <c r="I26" s="18"/>
      <c r="J26" s="21">
        <v>3</v>
      </c>
      <c r="K26" s="21">
        <v>0</v>
      </c>
      <c r="L26" s="21">
        <v>3</v>
      </c>
      <c r="M26" s="22">
        <v>0</v>
      </c>
      <c r="N26" s="21"/>
      <c r="O26" s="21"/>
      <c r="P26" s="21"/>
      <c r="Q26" s="22"/>
      <c r="R26" s="99"/>
      <c r="S26" s="100"/>
      <c r="T26" s="6"/>
      <c r="U26" s="23"/>
      <c r="V26" s="21"/>
      <c r="W26" s="84"/>
      <c r="X26" s="88" t="s">
        <v>54</v>
      </c>
      <c r="Y26" s="88"/>
      <c r="Z26" s="88"/>
      <c r="AA26" s="102"/>
      <c r="AB26" s="104"/>
      <c r="AC26" s="31"/>
      <c r="AD26" s="76"/>
      <c r="AE26" s="76"/>
      <c r="AF26" s="76"/>
    </row>
    <row r="27" spans="1:33" ht="15" customHeight="1" x14ac:dyDescent="0.25">
      <c r="A27" s="1"/>
      <c r="B27" s="24" t="s">
        <v>2</v>
      </c>
      <c r="C27" s="105"/>
      <c r="D27" s="46"/>
      <c r="E27" s="19">
        <f>SUM(E26:E26)</f>
        <v>26</v>
      </c>
      <c r="F27" s="19">
        <f>SUM(F26:F26)</f>
        <v>11</v>
      </c>
      <c r="G27" s="19">
        <f>SUM(G26:G26)</f>
        <v>15</v>
      </c>
      <c r="H27" s="25">
        <f t="shared" ref="H27:H34" si="1">PRODUCT(F27/E27)</f>
        <v>0.42307692307692307</v>
      </c>
      <c r="I27" s="18"/>
      <c r="J27" s="19">
        <f>SUM(J26:J26)</f>
        <v>3</v>
      </c>
      <c r="K27" s="19">
        <f>SUM(K26:K26)</f>
        <v>0</v>
      </c>
      <c r="L27" s="19">
        <f>SUM(L26:L26)</f>
        <v>3</v>
      </c>
      <c r="M27" s="25">
        <f>PRODUCT(K27/J27)</f>
        <v>0</v>
      </c>
      <c r="N27" s="19">
        <f>SUM(N26:N26)</f>
        <v>0</v>
      </c>
      <c r="O27" s="19">
        <f>SUM(O26:O26)</f>
        <v>0</v>
      </c>
      <c r="P27" s="19">
        <f>SUM(P26:P26)</f>
        <v>0</v>
      </c>
      <c r="Q27" s="25">
        <v>0</v>
      </c>
      <c r="R27" s="16">
        <f>SUM(R26:R26)</f>
        <v>0</v>
      </c>
      <c r="S27" s="16">
        <f>SUM(S26:S26)</f>
        <v>0</v>
      </c>
      <c r="T27" s="19">
        <f>SUM(T26:T26)</f>
        <v>0</v>
      </c>
      <c r="U27" s="19">
        <f>SUM(U26:U26)</f>
        <v>0</v>
      </c>
      <c r="V27" s="19">
        <f>SUM(V26:V26)</f>
        <v>0</v>
      </c>
      <c r="W27" s="84"/>
      <c r="X27" s="92" t="s">
        <v>55</v>
      </c>
      <c r="Y27" s="92" t="s">
        <v>30</v>
      </c>
      <c r="Z27" s="92" t="s">
        <v>32</v>
      </c>
      <c r="AA27" s="103" t="s">
        <v>32</v>
      </c>
      <c r="AB27" s="104"/>
      <c r="AC27" s="31"/>
      <c r="AD27" s="76"/>
      <c r="AE27" s="76"/>
      <c r="AF27" s="76"/>
    </row>
    <row r="28" spans="1:33" s="7" customFormat="1" ht="15" customHeight="1" x14ac:dyDescent="0.25">
      <c r="A28" s="1"/>
      <c r="B28" s="26"/>
      <c r="C28" s="67"/>
      <c r="D28" s="27"/>
      <c r="E28" s="27"/>
      <c r="F28" s="27"/>
      <c r="G28" s="27"/>
      <c r="H28" s="27"/>
      <c r="I28" s="28"/>
      <c r="J28" s="27"/>
      <c r="K28" s="27"/>
      <c r="L28" s="27"/>
      <c r="M28" s="27"/>
      <c r="N28" s="27"/>
      <c r="O28" s="27"/>
      <c r="P28" s="27"/>
      <c r="Q28" s="27"/>
      <c r="R28" s="30"/>
      <c r="S28" s="31"/>
      <c r="T28" s="91"/>
      <c r="U28" s="91"/>
      <c r="V28" s="91"/>
      <c r="W28" s="89"/>
      <c r="X28" s="76"/>
      <c r="Y28" s="76"/>
      <c r="Z28" s="76"/>
      <c r="AA28" s="76"/>
      <c r="AB28" s="76"/>
      <c r="AC28" s="76"/>
      <c r="AD28" s="76"/>
      <c r="AE28" s="76"/>
      <c r="AF28" s="76"/>
      <c r="AG28" s="87"/>
    </row>
    <row r="29" spans="1:33" ht="15" customHeight="1" x14ac:dyDescent="0.2">
      <c r="A29" s="1"/>
      <c r="B29" s="15" t="s">
        <v>4</v>
      </c>
      <c r="C29" s="68"/>
      <c r="D29" s="29"/>
      <c r="E29" s="13" t="s">
        <v>13</v>
      </c>
      <c r="F29" s="13" t="s">
        <v>11</v>
      </c>
      <c r="G29" s="11" t="s">
        <v>12</v>
      </c>
      <c r="H29" s="13" t="s">
        <v>10</v>
      </c>
      <c r="I29" s="30"/>
      <c r="J29" s="45" t="s">
        <v>26</v>
      </c>
      <c r="K29" s="46"/>
      <c r="L29" s="46"/>
      <c r="M29" s="16" t="s">
        <v>27</v>
      </c>
      <c r="N29" s="16" t="s">
        <v>13</v>
      </c>
      <c r="O29" s="16" t="s">
        <v>11</v>
      </c>
      <c r="P29" s="16" t="s">
        <v>12</v>
      </c>
      <c r="Q29" s="16" t="s">
        <v>10</v>
      </c>
      <c r="R29" s="30"/>
      <c r="S29" s="31"/>
      <c r="T29" s="30"/>
      <c r="U29" s="30"/>
      <c r="V29" s="30"/>
      <c r="W29" s="30"/>
      <c r="X29" s="1" t="s">
        <v>33</v>
      </c>
      <c r="Y29" s="61" t="s">
        <v>56</v>
      </c>
      <c r="Z29" s="30"/>
      <c r="AA29" s="30"/>
      <c r="AB29" s="30"/>
      <c r="AC29" s="30"/>
      <c r="AD29" s="76"/>
      <c r="AE29" s="76"/>
      <c r="AF29" s="76"/>
    </row>
    <row r="30" spans="1:33" ht="15" customHeight="1" x14ac:dyDescent="0.2">
      <c r="A30" s="1"/>
      <c r="B30" s="32" t="s">
        <v>5</v>
      </c>
      <c r="C30" s="5"/>
      <c r="D30" s="3"/>
      <c r="E30" s="21">
        <f>PRODUCT(E27)</f>
        <v>26</v>
      </c>
      <c r="F30" s="21">
        <f>PRODUCT(F27)</f>
        <v>11</v>
      </c>
      <c r="G30" s="21">
        <f>PRODUCT(G27)</f>
        <v>15</v>
      </c>
      <c r="H30" s="22">
        <f>PRODUCT(F30/E30)</f>
        <v>0.42307692307692307</v>
      </c>
      <c r="I30" s="30"/>
      <c r="J30" s="32" t="s">
        <v>28</v>
      </c>
      <c r="K30" s="5"/>
      <c r="L30" s="5"/>
      <c r="M30" s="47" t="s">
        <v>32</v>
      </c>
      <c r="N30" s="21">
        <v>3</v>
      </c>
      <c r="O30" s="21">
        <v>0</v>
      </c>
      <c r="P30" s="21">
        <v>3</v>
      </c>
      <c r="Q30" s="22">
        <f>PRODUCT(O30/N30)</f>
        <v>0</v>
      </c>
      <c r="R30" s="30"/>
      <c r="S30" s="31"/>
      <c r="T30" s="30"/>
      <c r="U30" s="30"/>
      <c r="V30" s="30"/>
      <c r="W30" s="30"/>
      <c r="X30" s="1"/>
      <c r="Y30" s="72"/>
      <c r="Z30" s="30"/>
      <c r="AA30" s="30"/>
      <c r="AB30" s="30"/>
      <c r="AC30" s="30"/>
      <c r="AD30" s="76"/>
      <c r="AE30" s="76"/>
      <c r="AF30" s="76"/>
    </row>
    <row r="31" spans="1:33" ht="15" customHeight="1" x14ac:dyDescent="0.2">
      <c r="A31" s="1"/>
      <c r="B31" s="35" t="s">
        <v>6</v>
      </c>
      <c r="C31" s="69"/>
      <c r="D31" s="36"/>
      <c r="E31" s="21">
        <f>SUM(J27)</f>
        <v>3</v>
      </c>
      <c r="F31" s="21">
        <f>SUM(K27)</f>
        <v>0</v>
      </c>
      <c r="G31" s="21">
        <f>SUM(L27)</f>
        <v>3</v>
      </c>
      <c r="H31" s="22">
        <f>PRODUCT(F31/E31)</f>
        <v>0</v>
      </c>
      <c r="I31" s="30"/>
      <c r="J31" s="32" t="s">
        <v>29</v>
      </c>
      <c r="K31" s="5"/>
      <c r="L31" s="62"/>
      <c r="M31" s="47"/>
      <c r="N31" s="21"/>
      <c r="O31" s="21"/>
      <c r="P31" s="21"/>
      <c r="Q31" s="22"/>
      <c r="R31" s="30"/>
      <c r="S31" s="31"/>
      <c r="T31" s="30"/>
      <c r="U31" s="30"/>
      <c r="V31" s="30"/>
      <c r="W31" s="30"/>
      <c r="X31" s="40"/>
      <c r="Y31" s="71"/>
      <c r="Z31" s="30"/>
      <c r="AA31" s="30"/>
      <c r="AB31" s="30"/>
      <c r="AC31" s="30"/>
      <c r="AD31" s="76"/>
      <c r="AE31" s="76"/>
      <c r="AF31" s="76"/>
    </row>
    <row r="32" spans="1:33" ht="15" customHeight="1" x14ac:dyDescent="0.2">
      <c r="A32" s="1"/>
      <c r="B32" s="35"/>
      <c r="C32" s="69"/>
      <c r="D32" s="36"/>
      <c r="E32" s="21"/>
      <c r="F32" s="21"/>
      <c r="G32" s="21"/>
      <c r="H32" s="22"/>
      <c r="I32" s="30"/>
      <c r="J32" s="33" t="s">
        <v>37</v>
      </c>
      <c r="K32" s="34"/>
      <c r="L32" s="34"/>
      <c r="M32" s="47"/>
      <c r="N32" s="21"/>
      <c r="O32" s="21"/>
      <c r="P32" s="21"/>
      <c r="Q32" s="22"/>
      <c r="R32" s="30"/>
      <c r="S32" s="31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76"/>
      <c r="AE32" s="76"/>
      <c r="AF32" s="76"/>
    </row>
    <row r="33" spans="1:32" ht="15" customHeight="1" x14ac:dyDescent="0.2">
      <c r="A33" s="1"/>
      <c r="B33" s="32" t="s">
        <v>7</v>
      </c>
      <c r="C33" s="5"/>
      <c r="D33" s="3"/>
      <c r="E33" s="21"/>
      <c r="F33" s="21"/>
      <c r="G33" s="21"/>
      <c r="H33" s="22"/>
      <c r="I33" s="30"/>
      <c r="J33" s="32" t="s">
        <v>31</v>
      </c>
      <c r="K33" s="5"/>
      <c r="L33" s="4"/>
      <c r="M33" s="47"/>
      <c r="N33" s="21"/>
      <c r="O33" s="21"/>
      <c r="P33" s="21"/>
      <c r="Q33" s="22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76"/>
      <c r="AE33" s="76"/>
      <c r="AF33" s="76"/>
    </row>
    <row r="34" spans="1:32" ht="15" customHeight="1" x14ac:dyDescent="0.2">
      <c r="A34" s="1"/>
      <c r="B34" s="37" t="s">
        <v>8</v>
      </c>
      <c r="C34" s="70"/>
      <c r="D34" s="38"/>
      <c r="E34" s="16">
        <f>SUM(E30:E33)</f>
        <v>29</v>
      </c>
      <c r="F34" s="16">
        <f>SUM(F30:F33)</f>
        <v>11</v>
      </c>
      <c r="G34" s="16">
        <f>SUM(G30:G33)</f>
        <v>18</v>
      </c>
      <c r="H34" s="39">
        <f>PRODUCT(F34/E34)</f>
        <v>0.37931034482758619</v>
      </c>
      <c r="I34" s="30"/>
      <c r="J34" s="37" t="s">
        <v>8</v>
      </c>
      <c r="K34" s="38"/>
      <c r="L34" s="38"/>
      <c r="M34" s="16"/>
      <c r="N34" s="16">
        <f>SUM(N30:N33)</f>
        <v>3</v>
      </c>
      <c r="O34" s="16">
        <f>SUM(O30:O33)</f>
        <v>0</v>
      </c>
      <c r="P34" s="16">
        <f>SUM(P30:P33)</f>
        <v>3</v>
      </c>
      <c r="Q34" s="48">
        <f>PRODUCT(O34/N34)</f>
        <v>0</v>
      </c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76"/>
      <c r="AE34" s="76"/>
      <c r="AF34" s="76"/>
    </row>
    <row r="35" spans="1:32" ht="15" customHeight="1" x14ac:dyDescent="0.2">
      <c r="A35" s="40"/>
      <c r="B35" s="40"/>
      <c r="C35" s="71"/>
      <c r="D35" s="1"/>
      <c r="E35" s="1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</row>
    <row r="36" spans="1:32" ht="15" customHeight="1" x14ac:dyDescent="0.2">
      <c r="A36" s="40"/>
      <c r="B36" s="40"/>
      <c r="C36" s="71"/>
      <c r="D36" s="1"/>
      <c r="E36" s="1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</row>
    <row r="37" spans="1:32" ht="15" customHeight="1" x14ac:dyDescent="0.2">
      <c r="A37" s="40"/>
      <c r="B37" s="40"/>
      <c r="C37" s="71"/>
      <c r="D37" s="1"/>
      <c r="E37" s="1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</row>
    <row r="38" spans="1:32" ht="15" customHeight="1" x14ac:dyDescent="0.2">
      <c r="A38" s="40"/>
      <c r="B38" s="40"/>
      <c r="C38" s="71"/>
      <c r="D38" s="1"/>
      <c r="E38" s="1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</row>
    <row r="39" spans="1:32" ht="15" customHeight="1" x14ac:dyDescent="0.2">
      <c r="A39" s="40"/>
      <c r="B39" s="40"/>
      <c r="C39" s="71"/>
      <c r="D39" s="1"/>
      <c r="E39" s="1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</row>
    <row r="40" spans="1:32" ht="15" customHeight="1" x14ac:dyDescent="0.2">
      <c r="A40" s="40"/>
      <c r="B40" s="40"/>
      <c r="C40" s="71"/>
      <c r="D40" s="1"/>
      <c r="E40" s="1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</row>
    <row r="41" spans="1:32" ht="15" customHeight="1" x14ac:dyDescent="0.2">
      <c r="A41" s="40"/>
      <c r="B41" s="40"/>
      <c r="C41" s="71"/>
      <c r="D41" s="1"/>
      <c r="E41" s="1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</row>
    <row r="42" spans="1:32" ht="15" customHeight="1" x14ac:dyDescent="0.2">
      <c r="A42" s="40"/>
      <c r="B42" s="40"/>
      <c r="C42" s="71"/>
      <c r="D42" s="1"/>
      <c r="E42" s="1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</row>
    <row r="43" spans="1:32" ht="15" customHeight="1" x14ac:dyDescent="0.2">
      <c r="A43" s="40"/>
      <c r="B43" s="40"/>
      <c r="C43" s="71"/>
      <c r="D43" s="1"/>
      <c r="E43" s="1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</row>
    <row r="44" spans="1:32" ht="15" customHeight="1" x14ac:dyDescent="0.2">
      <c r="A44" s="40"/>
      <c r="B44" s="40"/>
      <c r="C44" s="71"/>
      <c r="D44" s="1"/>
      <c r="E44" s="1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</row>
    <row r="45" spans="1:32" ht="15" customHeight="1" x14ac:dyDescent="0.2">
      <c r="A45" s="40"/>
      <c r="B45" s="40"/>
      <c r="C45" s="71"/>
      <c r="D45" s="1"/>
      <c r="E45" s="1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</row>
    <row r="46" spans="1:32" ht="15" customHeight="1" x14ac:dyDescent="0.2">
      <c r="A46" s="40"/>
      <c r="B46" s="40"/>
      <c r="C46" s="71"/>
      <c r="D46" s="1"/>
      <c r="E46" s="1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</row>
    <row r="47" spans="1:32" ht="15" customHeight="1" x14ac:dyDescent="0.2">
      <c r="A47" s="40"/>
      <c r="B47" s="40"/>
      <c r="C47" s="71"/>
      <c r="D47" s="1"/>
      <c r="E47" s="1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</row>
    <row r="48" spans="1:32" ht="15" customHeight="1" x14ac:dyDescent="0.2">
      <c r="A48" s="40"/>
      <c r="B48" s="40"/>
      <c r="C48" s="71"/>
      <c r="D48" s="1"/>
      <c r="E48" s="1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</row>
    <row r="49" spans="1:32" ht="15" customHeight="1" x14ac:dyDescent="0.2">
      <c r="A49" s="40"/>
      <c r="B49" s="40"/>
      <c r="C49" s="71"/>
      <c r="D49" s="1"/>
      <c r="E49" s="1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</row>
    <row r="50" spans="1:32" ht="15" customHeight="1" x14ac:dyDescent="0.2">
      <c r="A50" s="40"/>
      <c r="B50" s="40"/>
      <c r="C50" s="71"/>
      <c r="D50" s="1"/>
      <c r="E50" s="1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</row>
    <row r="51" spans="1:32" ht="15" customHeight="1" x14ac:dyDescent="0.2">
      <c r="A51" s="40"/>
      <c r="B51" s="40"/>
      <c r="C51" s="71"/>
      <c r="D51" s="1"/>
      <c r="E51" s="1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</row>
    <row r="52" spans="1:32" ht="15" customHeight="1" x14ac:dyDescent="0.2">
      <c r="A52" s="40"/>
      <c r="B52" s="40"/>
      <c r="C52" s="71"/>
      <c r="D52" s="1"/>
      <c r="E52" s="1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</row>
    <row r="53" spans="1:32" ht="15" customHeight="1" x14ac:dyDescent="0.2">
      <c r="A53" s="40"/>
      <c r="B53" s="40"/>
      <c r="C53" s="71"/>
      <c r="D53" s="1"/>
      <c r="E53" s="1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</row>
    <row r="54" spans="1:32" ht="15" customHeight="1" x14ac:dyDescent="0.2">
      <c r="A54" s="40"/>
      <c r="B54" s="40"/>
      <c r="C54" s="71"/>
      <c r="D54" s="1"/>
      <c r="E54" s="1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</row>
    <row r="55" spans="1:32" ht="15" customHeight="1" x14ac:dyDescent="0.2">
      <c r="A55" s="40"/>
      <c r="B55" s="40"/>
      <c r="C55" s="71"/>
      <c r="D55" s="1"/>
      <c r="E55" s="1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</row>
    <row r="56" spans="1:32" ht="15" customHeight="1" x14ac:dyDescent="0.2">
      <c r="A56" s="40"/>
      <c r="B56" s="40"/>
      <c r="C56" s="71"/>
      <c r="D56" s="1"/>
      <c r="E56" s="1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</row>
    <row r="57" spans="1:32" ht="15" customHeight="1" x14ac:dyDescent="0.2">
      <c r="A57" s="40"/>
      <c r="B57" s="40"/>
      <c r="C57" s="71"/>
      <c r="D57" s="1"/>
      <c r="E57" s="1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</row>
    <row r="58" spans="1:32" ht="15" customHeight="1" x14ac:dyDescent="0.2">
      <c r="A58" s="40"/>
      <c r="B58" s="40"/>
      <c r="C58" s="71"/>
      <c r="D58" s="1"/>
      <c r="E58" s="1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</row>
    <row r="59" spans="1:32" ht="15" customHeight="1" x14ac:dyDescent="0.2">
      <c r="A59" s="40"/>
      <c r="B59" s="40"/>
      <c r="C59" s="71"/>
      <c r="D59" s="1"/>
      <c r="E59" s="1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</row>
    <row r="60" spans="1:32" ht="15" customHeight="1" x14ac:dyDescent="0.2">
      <c r="A60" s="40"/>
      <c r="B60" s="40"/>
      <c r="C60" s="71"/>
      <c r="D60" s="1"/>
      <c r="E60" s="1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</row>
    <row r="61" spans="1:32" ht="15" customHeight="1" x14ac:dyDescent="0.2">
      <c r="A61" s="40"/>
      <c r="B61" s="40"/>
      <c r="C61" s="71"/>
      <c r="D61" s="1"/>
      <c r="E61" s="1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</row>
    <row r="62" spans="1:32" ht="15" customHeight="1" x14ac:dyDescent="0.2">
      <c r="A62" s="40"/>
      <c r="B62" s="40"/>
      <c r="C62" s="71"/>
      <c r="D62" s="1"/>
      <c r="E62" s="1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</row>
    <row r="63" spans="1:32" ht="15" customHeight="1" x14ac:dyDescent="0.2">
      <c r="A63" s="40"/>
      <c r="B63" s="40"/>
      <c r="C63" s="71"/>
      <c r="D63" s="1"/>
      <c r="E63" s="1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</row>
    <row r="64" spans="1:32" ht="15" customHeight="1" x14ac:dyDescent="0.2">
      <c r="A64" s="40"/>
      <c r="B64" s="40"/>
      <c r="C64" s="71"/>
      <c r="D64" s="1"/>
      <c r="E64" s="1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</row>
    <row r="65" spans="1:32" ht="15" customHeight="1" x14ac:dyDescent="0.2">
      <c r="A65" s="40"/>
      <c r="B65" s="40"/>
      <c r="C65" s="71"/>
      <c r="D65" s="1"/>
      <c r="E65" s="1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</row>
    <row r="66" spans="1:32" ht="15" customHeight="1" x14ac:dyDescent="0.2">
      <c r="A66" s="40"/>
      <c r="B66" s="40"/>
      <c r="C66" s="71"/>
      <c r="D66" s="1"/>
      <c r="E66" s="1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</row>
    <row r="67" spans="1:32" ht="15" customHeight="1" x14ac:dyDescent="0.2">
      <c r="A67" s="40"/>
      <c r="B67" s="40"/>
      <c r="C67" s="71"/>
      <c r="D67" s="1"/>
      <c r="E67" s="1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</row>
    <row r="68" spans="1:32" ht="15" customHeight="1" x14ac:dyDescent="0.2">
      <c r="A68" s="40"/>
      <c r="B68" s="40"/>
      <c r="C68" s="71"/>
      <c r="D68" s="1"/>
      <c r="E68" s="1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</row>
    <row r="69" spans="1:32" ht="15" customHeight="1" x14ac:dyDescent="0.2">
      <c r="A69" s="40"/>
      <c r="B69" s="40"/>
      <c r="C69" s="71"/>
      <c r="D69" s="1"/>
      <c r="E69" s="1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</row>
    <row r="70" spans="1:32" ht="15" customHeight="1" x14ac:dyDescent="0.2">
      <c r="A70" s="40"/>
      <c r="B70" s="40"/>
      <c r="C70" s="71"/>
      <c r="D70" s="1"/>
      <c r="E70" s="1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</row>
    <row r="71" spans="1:32" ht="15" customHeight="1" x14ac:dyDescent="0.2">
      <c r="A71" s="40"/>
      <c r="B71" s="40"/>
      <c r="C71" s="71"/>
      <c r="D71" s="1"/>
      <c r="E71" s="1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</row>
    <row r="72" spans="1:32" ht="15" customHeight="1" x14ac:dyDescent="0.2">
      <c r="A72" s="40"/>
      <c r="B72" s="40"/>
      <c r="C72" s="71"/>
      <c r="D72" s="1"/>
      <c r="E72" s="1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</row>
    <row r="73" spans="1:32" ht="15" customHeight="1" x14ac:dyDescent="0.2">
      <c r="A73" s="40"/>
      <c r="B73" s="40"/>
      <c r="C73" s="71"/>
      <c r="D73" s="1"/>
      <c r="E73" s="1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</row>
    <row r="74" spans="1:32" ht="15" customHeight="1" x14ac:dyDescent="0.2">
      <c r="A74" s="40"/>
      <c r="B74" s="40"/>
      <c r="C74" s="71"/>
      <c r="D74" s="1"/>
      <c r="E74" s="1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</row>
    <row r="75" spans="1:32" ht="15" customHeight="1" x14ac:dyDescent="0.2">
      <c r="A75" s="40"/>
      <c r="B75" s="40"/>
      <c r="C75" s="71"/>
      <c r="D75" s="1"/>
      <c r="E75" s="1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</row>
    <row r="76" spans="1:32" ht="15" customHeight="1" x14ac:dyDescent="0.2">
      <c r="A76" s="40"/>
      <c r="B76" s="40"/>
      <c r="C76" s="71"/>
      <c r="D76" s="1"/>
      <c r="E76" s="1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</row>
    <row r="77" spans="1:32" ht="15" customHeight="1" x14ac:dyDescent="0.2">
      <c r="A77" s="40"/>
      <c r="B77" s="40"/>
      <c r="C77" s="71"/>
      <c r="D77" s="1"/>
      <c r="E77" s="1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6"/>
    </row>
    <row r="78" spans="1:32" ht="15" customHeight="1" x14ac:dyDescent="0.2">
      <c r="A78" s="40"/>
      <c r="B78" s="40"/>
      <c r="C78" s="71"/>
      <c r="D78" s="1"/>
      <c r="E78" s="1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</row>
    <row r="79" spans="1:32" ht="15" customHeight="1" x14ac:dyDescent="0.2">
      <c r="A79" s="40"/>
      <c r="B79" s="40"/>
      <c r="C79" s="71"/>
      <c r="D79" s="1"/>
      <c r="E79" s="1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</row>
    <row r="80" spans="1:32" ht="15" customHeight="1" x14ac:dyDescent="0.2">
      <c r="A80" s="40"/>
      <c r="B80" s="40"/>
      <c r="C80" s="71"/>
      <c r="D80" s="1"/>
      <c r="E80" s="1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76"/>
      <c r="AF80" s="76"/>
    </row>
    <row r="81" spans="1:32" ht="15" customHeight="1" x14ac:dyDescent="0.2">
      <c r="A81" s="40"/>
      <c r="B81" s="40"/>
      <c r="C81" s="71"/>
      <c r="D81" s="1"/>
      <c r="E81" s="1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</row>
    <row r="82" spans="1:32" ht="15" customHeight="1" x14ac:dyDescent="0.2">
      <c r="A82" s="40"/>
      <c r="B82" s="40"/>
      <c r="C82" s="71"/>
      <c r="D82" s="1"/>
      <c r="E82" s="1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6"/>
    </row>
    <row r="83" spans="1:32" ht="15" customHeight="1" x14ac:dyDescent="0.2">
      <c r="A83" s="40"/>
      <c r="B83" s="40"/>
      <c r="C83" s="71"/>
      <c r="D83" s="1"/>
      <c r="E83" s="1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</row>
    <row r="84" spans="1:32" ht="15" customHeight="1" x14ac:dyDescent="0.2">
      <c r="A84" s="40"/>
      <c r="B84" s="40"/>
      <c r="C84" s="71"/>
      <c r="D84" s="1"/>
      <c r="E84" s="1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</row>
    <row r="85" spans="1:32" ht="15" customHeight="1" x14ac:dyDescent="0.2">
      <c r="A85" s="40"/>
      <c r="B85" s="40"/>
      <c r="C85" s="71"/>
      <c r="D85" s="1"/>
      <c r="E85" s="1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</row>
    <row r="86" spans="1:32" ht="15" customHeight="1" x14ac:dyDescent="0.2">
      <c r="A86" s="40"/>
      <c r="B86" s="40"/>
      <c r="C86" s="71"/>
      <c r="D86" s="1"/>
      <c r="E86" s="1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</row>
    <row r="87" spans="1:32" ht="15" customHeight="1" x14ac:dyDescent="0.2">
      <c r="A87" s="40"/>
      <c r="B87" s="40"/>
      <c r="C87" s="71"/>
      <c r="D87" s="1"/>
      <c r="E87" s="1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</row>
    <row r="88" spans="1:32" ht="15" customHeight="1" x14ac:dyDescent="0.2">
      <c r="A88" s="40"/>
      <c r="B88" s="40"/>
      <c r="C88" s="71"/>
      <c r="D88" s="1"/>
      <c r="E88" s="1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</row>
    <row r="89" spans="1:32" ht="15" customHeight="1" x14ac:dyDescent="0.2">
      <c r="A89" s="40"/>
      <c r="B89" s="40"/>
      <c r="C89" s="71"/>
      <c r="D89" s="1"/>
      <c r="E89" s="1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6"/>
    </row>
    <row r="90" spans="1:32" ht="15" customHeight="1" x14ac:dyDescent="0.2">
      <c r="A90" s="40"/>
      <c r="B90" s="40"/>
      <c r="C90" s="71"/>
      <c r="D90" s="1"/>
      <c r="E90" s="1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</row>
    <row r="91" spans="1:32" ht="15" customHeight="1" x14ac:dyDescent="0.2">
      <c r="A91" s="40"/>
      <c r="B91" s="40"/>
      <c r="C91" s="71"/>
      <c r="D91" s="1"/>
      <c r="E91" s="1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</row>
    <row r="92" spans="1:32" ht="15" customHeight="1" x14ac:dyDescent="0.2">
      <c r="A92" s="40"/>
      <c r="B92" s="40"/>
      <c r="C92" s="71"/>
      <c r="D92" s="1"/>
      <c r="E92" s="1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</row>
    <row r="93" spans="1:32" ht="15" customHeight="1" x14ac:dyDescent="0.2">
      <c r="A93" s="40"/>
      <c r="B93" s="40"/>
      <c r="C93" s="71"/>
      <c r="D93" s="1"/>
      <c r="E93" s="1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</row>
    <row r="94" spans="1:32" ht="15" customHeight="1" x14ac:dyDescent="0.2">
      <c r="A94" s="40"/>
      <c r="B94" s="40"/>
      <c r="C94" s="71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</row>
    <row r="95" spans="1:32" ht="15" customHeight="1" x14ac:dyDescent="0.2"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</row>
    <row r="96" spans="1:32" ht="15" customHeight="1" x14ac:dyDescent="0.2"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  <c r="AA96" s="76"/>
      <c r="AB96" s="76"/>
      <c r="AC96" s="76"/>
      <c r="AD96" s="76"/>
      <c r="AE96" s="76"/>
      <c r="AF96" s="76"/>
    </row>
    <row r="97" spans="6:32" ht="15" customHeight="1" x14ac:dyDescent="0.2"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6"/>
    </row>
    <row r="98" spans="6:32" ht="15" customHeight="1" x14ac:dyDescent="0.2"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76"/>
      <c r="AF98" s="76"/>
    </row>
    <row r="99" spans="6:32" ht="15" customHeight="1" x14ac:dyDescent="0.2"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  <c r="AA99" s="76"/>
      <c r="AB99" s="76"/>
      <c r="AC99" s="76"/>
      <c r="AD99" s="76"/>
      <c r="AE99" s="76"/>
      <c r="AF99" s="76"/>
    </row>
    <row r="100" spans="6:32" ht="15" customHeight="1" x14ac:dyDescent="0.2"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  <c r="AA100" s="76"/>
      <c r="AB100" s="76"/>
      <c r="AC100" s="76"/>
      <c r="AD100" s="76"/>
      <c r="AE100" s="76"/>
      <c r="AF100" s="76"/>
    </row>
    <row r="101" spans="6:32" ht="15" customHeight="1" x14ac:dyDescent="0.2"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/>
      <c r="AA101" s="76"/>
      <c r="AB101" s="76"/>
      <c r="AC101" s="76"/>
      <c r="AD101" s="76"/>
      <c r="AE101" s="76"/>
      <c r="AF101" s="76"/>
    </row>
    <row r="102" spans="6:32" ht="15" customHeight="1" x14ac:dyDescent="0.2"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  <c r="Y102" s="76"/>
      <c r="Z102" s="76"/>
      <c r="AA102" s="76"/>
      <c r="AB102" s="76"/>
      <c r="AC102" s="76"/>
      <c r="AD102" s="76"/>
      <c r="AE102" s="76"/>
      <c r="AF102" s="76"/>
    </row>
    <row r="103" spans="6:32" ht="15" customHeight="1" x14ac:dyDescent="0.2"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6"/>
      <c r="X103" s="76"/>
      <c r="Y103" s="76"/>
      <c r="Z103" s="76"/>
      <c r="AA103" s="76"/>
      <c r="AB103" s="76"/>
      <c r="AC103" s="76"/>
      <c r="AD103" s="76"/>
      <c r="AE103" s="76"/>
      <c r="AF103" s="76"/>
    </row>
    <row r="104" spans="6:32" ht="15" customHeight="1" x14ac:dyDescent="0.2"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C104" s="76"/>
      <c r="AD104" s="76"/>
      <c r="AE104" s="76"/>
      <c r="AF104" s="76"/>
    </row>
    <row r="105" spans="6:32" ht="15" customHeight="1" x14ac:dyDescent="0.2"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6"/>
      <c r="X105" s="76"/>
      <c r="Y105" s="76"/>
      <c r="Z105" s="76"/>
      <c r="AA105" s="76"/>
      <c r="AB105" s="76"/>
      <c r="AC105" s="76"/>
      <c r="AD105" s="76"/>
      <c r="AE105" s="76"/>
      <c r="AF105" s="76"/>
    </row>
    <row r="106" spans="6:32" ht="15" customHeight="1" x14ac:dyDescent="0.2"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/>
      <c r="Y106" s="76"/>
      <c r="Z106" s="76"/>
      <c r="AA106" s="76"/>
      <c r="AB106" s="76"/>
      <c r="AC106" s="76"/>
      <c r="AD106" s="76"/>
      <c r="AE106" s="76"/>
      <c r="AF106" s="76"/>
    </row>
    <row r="107" spans="6:32" ht="15" customHeight="1" x14ac:dyDescent="0.2"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  <c r="AA107" s="76"/>
      <c r="AB107" s="76"/>
      <c r="AC107" s="76"/>
      <c r="AD107" s="76"/>
      <c r="AE107" s="76"/>
      <c r="AF107" s="76"/>
    </row>
    <row r="108" spans="6:32" ht="15" customHeight="1" x14ac:dyDescent="0.2"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  <c r="AD108" s="76"/>
      <c r="AE108" s="76"/>
      <c r="AF108" s="76"/>
    </row>
    <row r="109" spans="6:32" ht="15" customHeight="1" x14ac:dyDescent="0.2"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  <c r="AA109" s="76"/>
      <c r="AB109" s="76"/>
      <c r="AC109" s="76"/>
      <c r="AD109" s="76"/>
      <c r="AE109" s="76"/>
      <c r="AF109" s="76"/>
    </row>
    <row r="110" spans="6:32" ht="15" customHeight="1" x14ac:dyDescent="0.2"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C110" s="76"/>
      <c r="AD110" s="76"/>
      <c r="AE110" s="76"/>
      <c r="AF110" s="76"/>
    </row>
    <row r="111" spans="6:32" ht="15" customHeight="1" x14ac:dyDescent="0.2"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C111" s="76"/>
      <c r="AD111" s="76"/>
      <c r="AE111" s="76"/>
      <c r="AF111" s="76"/>
    </row>
    <row r="112" spans="6:32" ht="15" customHeight="1" x14ac:dyDescent="0.2"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  <c r="AD112" s="76"/>
      <c r="AE112" s="76"/>
      <c r="AF112" s="76"/>
    </row>
    <row r="113" spans="6:32" ht="15" customHeight="1" x14ac:dyDescent="0.2"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C113" s="76"/>
      <c r="AD113" s="76"/>
      <c r="AE113" s="76"/>
      <c r="AF113" s="76"/>
    </row>
    <row r="114" spans="6:32" ht="15" customHeight="1" x14ac:dyDescent="0.2"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  <c r="AF114" s="76"/>
    </row>
    <row r="115" spans="6:32" ht="15" customHeight="1" x14ac:dyDescent="0.2"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  <c r="AA115" s="76"/>
      <c r="AB115" s="76"/>
      <c r="AC115" s="76"/>
      <c r="AD115" s="76"/>
      <c r="AE115" s="76"/>
      <c r="AF115" s="76"/>
    </row>
    <row r="116" spans="6:32" ht="15" customHeight="1" x14ac:dyDescent="0.2"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  <c r="AD116" s="76"/>
      <c r="AE116" s="76"/>
      <c r="AF116" s="76"/>
    </row>
    <row r="117" spans="6:32" ht="15" customHeight="1" x14ac:dyDescent="0.2"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  <c r="AA117" s="76"/>
      <c r="AB117" s="76"/>
      <c r="AC117" s="76"/>
      <c r="AD117" s="76"/>
      <c r="AE117" s="76"/>
      <c r="AF117" s="76"/>
    </row>
    <row r="118" spans="6:32" ht="15" customHeight="1" x14ac:dyDescent="0.2"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  <c r="AA118" s="76"/>
      <c r="AB118" s="76"/>
      <c r="AC118" s="76"/>
      <c r="AD118" s="76"/>
      <c r="AE118" s="76"/>
      <c r="AF118" s="76"/>
    </row>
    <row r="119" spans="6:32" ht="15" customHeight="1" x14ac:dyDescent="0.2">
      <c r="F119" s="76"/>
      <c r="G119" s="76"/>
      <c r="H119" s="76"/>
      <c r="I119" s="76"/>
      <c r="J119" s="76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6"/>
      <c r="Z119" s="76"/>
      <c r="AA119" s="76"/>
      <c r="AB119" s="76"/>
      <c r="AC119" s="76"/>
      <c r="AD119" s="76"/>
      <c r="AE119" s="76"/>
      <c r="AF119" s="76"/>
    </row>
    <row r="120" spans="6:32" ht="15" customHeight="1" x14ac:dyDescent="0.2"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  <c r="Z120" s="76"/>
      <c r="AA120" s="76"/>
      <c r="AB120" s="76"/>
      <c r="AC120" s="76"/>
      <c r="AD120" s="76"/>
      <c r="AE120" s="76"/>
      <c r="AF120" s="76"/>
    </row>
    <row r="121" spans="6:32" ht="15" customHeight="1" x14ac:dyDescent="0.2">
      <c r="F121" s="76"/>
      <c r="G121" s="76"/>
      <c r="H121" s="76"/>
      <c r="I121" s="76"/>
      <c r="J121" s="76"/>
      <c r="K121" s="76"/>
      <c r="L121" s="76"/>
      <c r="M121" s="76"/>
      <c r="N121" s="76"/>
      <c r="O121" s="76"/>
      <c r="P121" s="76"/>
      <c r="Q121" s="76"/>
      <c r="R121" s="76"/>
      <c r="S121" s="76"/>
      <c r="T121" s="76"/>
      <c r="U121" s="76"/>
      <c r="V121" s="76"/>
      <c r="W121" s="76"/>
      <c r="X121" s="76"/>
      <c r="Y121" s="76"/>
      <c r="Z121" s="76"/>
      <c r="AA121" s="76"/>
      <c r="AB121" s="76"/>
      <c r="AC121" s="76"/>
      <c r="AD121" s="76"/>
      <c r="AE121" s="76"/>
      <c r="AF121" s="76"/>
    </row>
    <row r="122" spans="6:32" ht="15" customHeight="1" x14ac:dyDescent="0.2">
      <c r="W122" s="76"/>
      <c r="X122" s="76"/>
      <c r="Y122" s="76"/>
      <c r="Z122" s="76"/>
      <c r="AA122" s="76"/>
      <c r="AB122" s="76"/>
      <c r="AC122" s="76"/>
      <c r="AD122" s="76"/>
      <c r="AE122" s="76"/>
      <c r="AF122" s="76"/>
    </row>
    <row r="123" spans="6:32" ht="15" customHeight="1" x14ac:dyDescent="0.2">
      <c r="W123" s="76"/>
      <c r="X123" s="76"/>
      <c r="Y123" s="76"/>
      <c r="Z123" s="76"/>
      <c r="AA123" s="76"/>
      <c r="AB123" s="76"/>
      <c r="AC123" s="76"/>
      <c r="AD123" s="76"/>
      <c r="AE123" s="76"/>
      <c r="AF123" s="76"/>
    </row>
    <row r="124" spans="6:32" ht="15" customHeight="1" x14ac:dyDescent="0.2">
      <c r="W124" s="76"/>
      <c r="X124" s="76"/>
      <c r="Y124" s="76"/>
      <c r="Z124" s="76"/>
      <c r="AA124" s="76"/>
      <c r="AB124" s="76"/>
      <c r="AC124" s="76"/>
      <c r="AD124" s="76"/>
      <c r="AE124" s="76"/>
      <c r="AF124" s="76"/>
    </row>
    <row r="125" spans="6:32" ht="15" customHeight="1" x14ac:dyDescent="0.2">
      <c r="W125" s="76"/>
      <c r="X125" s="76"/>
      <c r="Y125" s="76"/>
      <c r="Z125" s="76"/>
      <c r="AA125" s="76"/>
      <c r="AB125" s="76"/>
      <c r="AC125" s="76"/>
      <c r="AD125" s="76"/>
      <c r="AE125" s="76"/>
      <c r="AF125" s="76"/>
    </row>
    <row r="126" spans="6:32" ht="15" customHeight="1" x14ac:dyDescent="0.2">
      <c r="W126" s="76"/>
      <c r="X126" s="76"/>
      <c r="Y126" s="76"/>
      <c r="Z126" s="76"/>
      <c r="AA126" s="76"/>
      <c r="AB126" s="76"/>
      <c r="AC126" s="76"/>
      <c r="AD126" s="76"/>
      <c r="AE126" s="76"/>
      <c r="AF126" s="76"/>
    </row>
    <row r="127" spans="6:32" ht="15" customHeight="1" x14ac:dyDescent="0.2">
      <c r="W127" s="76"/>
      <c r="X127" s="76"/>
      <c r="Y127" s="76"/>
      <c r="Z127" s="76"/>
      <c r="AA127" s="76"/>
      <c r="AB127" s="76"/>
      <c r="AC127" s="76"/>
      <c r="AD127" s="76"/>
      <c r="AE127" s="76"/>
      <c r="AF127" s="76"/>
    </row>
    <row r="128" spans="6:32" ht="15" customHeight="1" x14ac:dyDescent="0.2">
      <c r="W128" s="76"/>
      <c r="X128" s="76"/>
      <c r="Y128" s="76"/>
      <c r="Z128" s="76"/>
      <c r="AA128" s="76"/>
      <c r="AB128" s="76"/>
      <c r="AC128" s="76"/>
      <c r="AD128" s="76"/>
      <c r="AE128" s="76"/>
      <c r="AF128" s="76"/>
    </row>
    <row r="129" spans="23:32" ht="15" customHeight="1" x14ac:dyDescent="0.2">
      <c r="W129" s="76"/>
      <c r="X129" s="76"/>
      <c r="Y129" s="76"/>
      <c r="Z129" s="76"/>
      <c r="AA129" s="76"/>
      <c r="AB129" s="76"/>
      <c r="AC129" s="76"/>
      <c r="AD129" s="76"/>
      <c r="AE129" s="76"/>
      <c r="AF129" s="76"/>
    </row>
    <row r="130" spans="23:32" ht="15" customHeight="1" x14ac:dyDescent="0.2">
      <c r="W130" s="76"/>
      <c r="X130" s="76"/>
      <c r="Y130" s="76"/>
      <c r="Z130" s="76"/>
      <c r="AA130" s="76"/>
      <c r="AB130" s="76"/>
      <c r="AC130" s="76"/>
      <c r="AD130" s="76"/>
      <c r="AE130" s="76"/>
      <c r="AF130" s="76"/>
    </row>
    <row r="131" spans="23:32" ht="15" customHeight="1" x14ac:dyDescent="0.2">
      <c r="W131" s="76"/>
      <c r="X131" s="76"/>
      <c r="Y131" s="76"/>
      <c r="Z131" s="76"/>
      <c r="AA131" s="76"/>
      <c r="AB131" s="76"/>
      <c r="AC131" s="76"/>
      <c r="AD131" s="76"/>
      <c r="AE131" s="76"/>
      <c r="AF131" s="76"/>
    </row>
    <row r="132" spans="23:32" ht="15" customHeight="1" x14ac:dyDescent="0.2">
      <c r="W132" s="76"/>
      <c r="X132" s="76"/>
      <c r="Y132" s="76"/>
      <c r="Z132" s="76"/>
      <c r="AA132" s="76"/>
      <c r="AB132" s="76"/>
      <c r="AC132" s="76"/>
      <c r="AD132" s="76"/>
      <c r="AE132" s="76"/>
      <c r="AF132" s="76"/>
    </row>
    <row r="133" spans="23:32" ht="15" customHeight="1" x14ac:dyDescent="0.2">
      <c r="W133" s="76"/>
      <c r="X133" s="76"/>
      <c r="Y133" s="76"/>
      <c r="Z133" s="76"/>
      <c r="AA133" s="76"/>
      <c r="AB133" s="76"/>
      <c r="AC133" s="76"/>
      <c r="AD133" s="76"/>
      <c r="AE133" s="76"/>
      <c r="AF133" s="76"/>
    </row>
    <row r="134" spans="23:32" ht="15" customHeight="1" x14ac:dyDescent="0.2">
      <c r="W134" s="76"/>
      <c r="X134" s="76"/>
      <c r="Y134" s="76"/>
      <c r="Z134" s="76"/>
      <c r="AA134" s="76"/>
      <c r="AB134" s="76"/>
      <c r="AC134" s="76"/>
      <c r="AD134" s="76"/>
      <c r="AE134" s="76"/>
      <c r="AF134" s="76"/>
    </row>
    <row r="135" spans="23:32" ht="15" customHeight="1" x14ac:dyDescent="0.2">
      <c r="W135" s="76"/>
      <c r="X135" s="76"/>
      <c r="Y135" s="76"/>
      <c r="Z135" s="76"/>
      <c r="AA135" s="76"/>
      <c r="AB135" s="76"/>
      <c r="AC135" s="76"/>
      <c r="AD135" s="76"/>
      <c r="AE135" s="76"/>
      <c r="AF135" s="76"/>
    </row>
    <row r="136" spans="23:32" ht="15" customHeight="1" x14ac:dyDescent="0.2">
      <c r="W136" s="76"/>
      <c r="X136" s="76"/>
      <c r="Y136" s="76"/>
      <c r="Z136" s="76"/>
      <c r="AA136" s="76"/>
      <c r="AB136" s="76"/>
      <c r="AC136" s="76"/>
      <c r="AD136" s="76"/>
      <c r="AE136" s="76"/>
      <c r="AF136" s="76"/>
    </row>
    <row r="137" spans="23:32" ht="15" customHeight="1" x14ac:dyDescent="0.2">
      <c r="W137" s="76"/>
      <c r="X137" s="76"/>
      <c r="Y137" s="76"/>
      <c r="Z137" s="76"/>
      <c r="AA137" s="76"/>
      <c r="AB137" s="76"/>
      <c r="AC137" s="76"/>
      <c r="AD137" s="76"/>
      <c r="AE137" s="76"/>
      <c r="AF137" s="76"/>
    </row>
    <row r="138" spans="23:32" ht="15" customHeight="1" x14ac:dyDescent="0.2">
      <c r="W138" s="76"/>
      <c r="X138" s="76"/>
      <c r="Y138" s="76"/>
      <c r="Z138" s="76"/>
      <c r="AA138" s="76"/>
      <c r="AB138" s="76"/>
      <c r="AC138" s="76"/>
      <c r="AD138" s="76"/>
      <c r="AE138" s="76"/>
      <c r="AF138" s="76"/>
    </row>
    <row r="139" spans="23:32" ht="15" customHeight="1" x14ac:dyDescent="0.2">
      <c r="W139" s="76"/>
      <c r="X139" s="76"/>
      <c r="Y139" s="76"/>
      <c r="Z139" s="76"/>
      <c r="AA139" s="76"/>
      <c r="AB139" s="76"/>
      <c r="AC139" s="76"/>
      <c r="AD139" s="76"/>
      <c r="AE139" s="76"/>
      <c r="AF139" s="76"/>
    </row>
    <row r="140" spans="23:32" ht="15" customHeight="1" x14ac:dyDescent="0.2">
      <c r="W140" s="76"/>
      <c r="X140" s="76"/>
      <c r="Y140" s="76"/>
      <c r="Z140" s="76"/>
      <c r="AA140" s="76"/>
      <c r="AB140" s="76"/>
      <c r="AC140" s="76"/>
      <c r="AD140" s="76"/>
      <c r="AE140" s="76"/>
      <c r="AF140" s="76"/>
    </row>
    <row r="141" spans="23:32" ht="15" customHeight="1" x14ac:dyDescent="0.2">
      <c r="W141" s="76"/>
      <c r="X141" s="76"/>
      <c r="Y141" s="76"/>
      <c r="Z141" s="76"/>
      <c r="AA141" s="76"/>
      <c r="AB141" s="76"/>
      <c r="AC141" s="76"/>
      <c r="AD141" s="76"/>
      <c r="AE141" s="76"/>
      <c r="AF141" s="76"/>
    </row>
    <row r="142" spans="23:32" ht="15" customHeight="1" x14ac:dyDescent="0.2">
      <c r="W142" s="76"/>
      <c r="X142" s="76"/>
      <c r="Y142" s="76"/>
      <c r="Z142" s="76"/>
      <c r="AA142" s="76"/>
      <c r="AB142" s="76"/>
      <c r="AC142" s="76"/>
      <c r="AD142" s="76"/>
      <c r="AE142" s="76"/>
      <c r="AF142" s="76"/>
    </row>
    <row r="143" spans="23:32" ht="15" customHeight="1" x14ac:dyDescent="0.2">
      <c r="W143" s="76"/>
      <c r="X143" s="76"/>
      <c r="Y143" s="76"/>
      <c r="Z143" s="76"/>
      <c r="AA143" s="76"/>
      <c r="AB143" s="76"/>
      <c r="AC143" s="76"/>
      <c r="AD143" s="76"/>
      <c r="AE143" s="76"/>
      <c r="AF143" s="76"/>
    </row>
    <row r="144" spans="23:32" ht="15" customHeight="1" x14ac:dyDescent="0.2">
      <c r="W144" s="76"/>
      <c r="X144" s="76"/>
      <c r="Y144" s="76"/>
      <c r="Z144" s="76"/>
      <c r="AA144" s="76"/>
      <c r="AB144" s="76"/>
      <c r="AC144" s="76"/>
      <c r="AD144" s="76"/>
      <c r="AE144" s="76"/>
      <c r="AF144" s="76"/>
    </row>
    <row r="145" spans="23:32" ht="15" customHeight="1" x14ac:dyDescent="0.2">
      <c r="W145" s="76"/>
      <c r="X145" s="76"/>
      <c r="Y145" s="76"/>
      <c r="Z145" s="76"/>
      <c r="AA145" s="76"/>
      <c r="AB145" s="76"/>
      <c r="AC145" s="76"/>
      <c r="AD145" s="76"/>
      <c r="AE145" s="76"/>
      <c r="AF145" s="76"/>
    </row>
    <row r="146" spans="23:32" ht="15" customHeight="1" x14ac:dyDescent="0.2"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</row>
    <row r="147" spans="23:32" ht="15" customHeight="1" x14ac:dyDescent="0.2">
      <c r="W147" s="76"/>
      <c r="X147" s="76"/>
      <c r="Y147" s="76"/>
      <c r="Z147" s="76"/>
      <c r="AA147" s="76"/>
      <c r="AB147" s="76"/>
      <c r="AC147" s="76"/>
      <c r="AD147" s="76"/>
      <c r="AE147" s="76"/>
      <c r="AF147" s="76"/>
    </row>
    <row r="148" spans="23:32" ht="15" customHeight="1" x14ac:dyDescent="0.2">
      <c r="W148" s="76"/>
      <c r="X148" s="76"/>
      <c r="Y148" s="76"/>
      <c r="Z148" s="76"/>
      <c r="AA148" s="76"/>
      <c r="AB148" s="76"/>
      <c r="AC148" s="76"/>
      <c r="AD148" s="76"/>
      <c r="AE148" s="76"/>
      <c r="AF148" s="76"/>
    </row>
    <row r="149" spans="23:32" ht="15" customHeight="1" x14ac:dyDescent="0.2">
      <c r="W149" s="76"/>
      <c r="X149" s="76"/>
      <c r="Y149" s="76"/>
      <c r="Z149" s="76"/>
      <c r="AA149" s="76"/>
      <c r="AB149" s="76"/>
      <c r="AC149" s="76"/>
      <c r="AD149" s="76"/>
      <c r="AE149" s="76"/>
      <c r="AF149" s="76"/>
    </row>
    <row r="150" spans="23:32" ht="15" customHeight="1" x14ac:dyDescent="0.2">
      <c r="W150" s="76"/>
      <c r="X150" s="76"/>
      <c r="Y150" s="76"/>
      <c r="Z150" s="76"/>
      <c r="AA150" s="76"/>
      <c r="AB150" s="76"/>
      <c r="AC150" s="76"/>
      <c r="AD150" s="76"/>
      <c r="AE150" s="76"/>
      <c r="AF150" s="76"/>
    </row>
    <row r="151" spans="23:32" ht="15" customHeight="1" x14ac:dyDescent="0.2">
      <c r="W151" s="76"/>
      <c r="X151" s="76"/>
      <c r="Y151" s="76"/>
      <c r="Z151" s="76"/>
      <c r="AA151" s="76"/>
      <c r="AB151" s="76"/>
      <c r="AC151" s="76"/>
      <c r="AD151" s="76"/>
      <c r="AE151" s="76"/>
      <c r="AF151" s="76"/>
    </row>
    <row r="152" spans="23:32" ht="15" customHeight="1" x14ac:dyDescent="0.2">
      <c r="W152" s="76"/>
      <c r="X152" s="76"/>
      <c r="Y152" s="76"/>
      <c r="Z152" s="76"/>
      <c r="AA152" s="76"/>
      <c r="AB152" s="76"/>
      <c r="AC152" s="76"/>
      <c r="AD152" s="76"/>
      <c r="AE152" s="76"/>
      <c r="AF152" s="76"/>
    </row>
    <row r="153" spans="23:32" ht="15" customHeight="1" x14ac:dyDescent="0.2">
      <c r="W153" s="76"/>
      <c r="X153" s="76"/>
      <c r="Y153" s="76"/>
      <c r="Z153" s="76"/>
      <c r="AA153" s="76"/>
      <c r="AB153" s="76"/>
      <c r="AC153" s="76"/>
      <c r="AD153" s="76"/>
      <c r="AE153" s="76"/>
      <c r="AF153" s="76"/>
    </row>
    <row r="154" spans="23:32" ht="15" customHeight="1" x14ac:dyDescent="0.2">
      <c r="W154" s="76"/>
      <c r="X154" s="76"/>
      <c r="Y154" s="76"/>
      <c r="Z154" s="76"/>
      <c r="AA154" s="76"/>
      <c r="AB154" s="76"/>
      <c r="AC154" s="76"/>
      <c r="AD154" s="76"/>
      <c r="AE154" s="76"/>
      <c r="AF154" s="76"/>
    </row>
    <row r="155" spans="23:32" ht="15" customHeight="1" x14ac:dyDescent="0.2">
      <c r="W155" s="76"/>
      <c r="X155" s="76"/>
      <c r="Y155" s="76"/>
      <c r="Z155" s="76"/>
      <c r="AA155" s="76"/>
      <c r="AB155" s="76"/>
      <c r="AC155" s="76"/>
      <c r="AD155" s="76"/>
      <c r="AE155" s="76"/>
      <c r="AF155" s="76"/>
    </row>
    <row r="156" spans="23:32" ht="15" customHeight="1" x14ac:dyDescent="0.2">
      <c r="W156" s="76"/>
      <c r="X156" s="76"/>
      <c r="Y156" s="76"/>
      <c r="Z156" s="76"/>
      <c r="AA156" s="76"/>
      <c r="AB156" s="76"/>
      <c r="AC156" s="76"/>
      <c r="AD156" s="76"/>
      <c r="AE156" s="76"/>
      <c r="AF156" s="76"/>
    </row>
    <row r="157" spans="23:32" ht="15" customHeight="1" x14ac:dyDescent="0.2">
      <c r="W157" s="76"/>
      <c r="X157" s="76"/>
      <c r="Y157" s="76"/>
      <c r="Z157" s="76"/>
      <c r="AA157" s="76"/>
      <c r="AB157" s="76"/>
      <c r="AC157" s="76"/>
      <c r="AD157" s="76"/>
      <c r="AE157" s="76"/>
      <c r="AF157" s="76"/>
    </row>
    <row r="158" spans="23:32" ht="15" customHeight="1" x14ac:dyDescent="0.2">
      <c r="W158" s="76"/>
      <c r="X158" s="76"/>
      <c r="Y158" s="76"/>
      <c r="Z158" s="76"/>
      <c r="AA158" s="76"/>
      <c r="AB158" s="76"/>
      <c r="AC158" s="76"/>
      <c r="AD158" s="76"/>
      <c r="AE158" s="76"/>
      <c r="AF158" s="76"/>
    </row>
    <row r="159" spans="23:32" ht="15" customHeight="1" x14ac:dyDescent="0.2">
      <c r="W159" s="76"/>
      <c r="X159" s="76"/>
      <c r="Y159" s="76"/>
      <c r="Z159" s="76"/>
      <c r="AA159" s="76"/>
      <c r="AB159" s="76"/>
      <c r="AC159" s="76"/>
      <c r="AD159" s="76"/>
      <c r="AE159" s="76"/>
      <c r="AF159" s="76"/>
    </row>
    <row r="160" spans="23:32" ht="15" customHeight="1" x14ac:dyDescent="0.2">
      <c r="W160" s="76"/>
      <c r="X160" s="76"/>
      <c r="Y160" s="76"/>
      <c r="Z160" s="76"/>
      <c r="AA160" s="76"/>
      <c r="AB160" s="76"/>
      <c r="AC160" s="76"/>
      <c r="AD160" s="76"/>
      <c r="AE160" s="76"/>
      <c r="AF160" s="76"/>
    </row>
    <row r="161" spans="23:32" ht="15" customHeight="1" x14ac:dyDescent="0.2">
      <c r="W161" s="76"/>
      <c r="X161" s="76"/>
      <c r="Y161" s="76"/>
      <c r="Z161" s="76"/>
      <c r="AA161" s="76"/>
      <c r="AB161" s="76"/>
      <c r="AC161" s="76"/>
      <c r="AD161" s="76"/>
      <c r="AE161" s="76"/>
      <c r="AF161" s="76"/>
    </row>
    <row r="162" spans="23:32" ht="15" customHeight="1" x14ac:dyDescent="0.2">
      <c r="W162" s="76"/>
      <c r="X162" s="76"/>
      <c r="Y162" s="76"/>
      <c r="Z162" s="76"/>
      <c r="AA162" s="76"/>
      <c r="AB162" s="76"/>
      <c r="AC162" s="76"/>
      <c r="AD162" s="76"/>
      <c r="AE162" s="76"/>
      <c r="AF162" s="76"/>
    </row>
    <row r="163" spans="23:32" ht="15" customHeight="1" x14ac:dyDescent="0.2">
      <c r="W163" s="76"/>
      <c r="X163" s="76"/>
      <c r="Y163" s="76"/>
      <c r="Z163" s="76"/>
      <c r="AA163" s="76"/>
      <c r="AB163" s="76"/>
      <c r="AC163" s="76"/>
      <c r="AD163" s="76"/>
      <c r="AE163" s="76"/>
      <c r="AF163" s="76"/>
    </row>
    <row r="164" spans="23:32" ht="15" customHeight="1" x14ac:dyDescent="0.2">
      <c r="W164" s="76"/>
      <c r="X164" s="76"/>
      <c r="Y164" s="76"/>
      <c r="Z164" s="76"/>
      <c r="AA164" s="76"/>
      <c r="AB164" s="76"/>
      <c r="AC164" s="76"/>
      <c r="AD164" s="76"/>
      <c r="AE164" s="76"/>
      <c r="AF164" s="76"/>
    </row>
    <row r="165" spans="23:32" ht="15" customHeight="1" x14ac:dyDescent="0.2">
      <c r="W165" s="76"/>
      <c r="X165" s="76"/>
      <c r="Y165" s="76"/>
      <c r="Z165" s="76"/>
      <c r="AA165" s="76"/>
      <c r="AB165" s="76"/>
      <c r="AC165" s="76"/>
      <c r="AD165" s="76"/>
      <c r="AE165" s="76"/>
      <c r="AF165" s="76"/>
    </row>
    <row r="166" spans="23:32" ht="15" customHeight="1" x14ac:dyDescent="0.2">
      <c r="W166" s="76"/>
      <c r="X166" s="76"/>
      <c r="Y166" s="76"/>
      <c r="Z166" s="76"/>
      <c r="AA166" s="76"/>
      <c r="AB166" s="76"/>
      <c r="AC166" s="76"/>
      <c r="AD166" s="76"/>
      <c r="AE166" s="76"/>
      <c r="AF166" s="76"/>
    </row>
    <row r="167" spans="23:32" ht="15" customHeight="1" x14ac:dyDescent="0.2">
      <c r="W167" s="76"/>
      <c r="X167" s="76"/>
      <c r="Y167" s="76"/>
      <c r="Z167" s="76"/>
      <c r="AA167" s="76"/>
      <c r="AB167" s="76"/>
      <c r="AC167" s="76"/>
      <c r="AD167" s="76"/>
      <c r="AE167" s="76"/>
      <c r="AF167" s="76"/>
    </row>
    <row r="168" spans="23:32" ht="15" customHeight="1" x14ac:dyDescent="0.2">
      <c r="W168" s="76"/>
      <c r="X168" s="76"/>
      <c r="Y168" s="76"/>
      <c r="Z168" s="76"/>
      <c r="AA168" s="76"/>
      <c r="AB168" s="76"/>
      <c r="AC168" s="76"/>
      <c r="AD168" s="76"/>
      <c r="AE168" s="76"/>
      <c r="AF168" s="76"/>
    </row>
    <row r="169" spans="23:32" ht="15" customHeight="1" x14ac:dyDescent="0.2">
      <c r="W169" s="76"/>
      <c r="X169" s="76"/>
      <c r="Y169" s="76"/>
      <c r="Z169" s="76"/>
      <c r="AA169" s="76"/>
      <c r="AB169" s="76"/>
      <c r="AC169" s="76"/>
      <c r="AD169" s="76"/>
      <c r="AE169" s="76"/>
      <c r="AF169" s="76"/>
    </row>
    <row r="170" spans="23:32" ht="15" customHeight="1" x14ac:dyDescent="0.2">
      <c r="W170" s="76"/>
      <c r="X170" s="76"/>
      <c r="Y170" s="76"/>
      <c r="Z170" s="76"/>
      <c r="AA170" s="76"/>
      <c r="AB170" s="76"/>
      <c r="AC170" s="76"/>
      <c r="AD170" s="76"/>
      <c r="AE170" s="76"/>
      <c r="AF170" s="76"/>
    </row>
    <row r="171" spans="23:32" ht="15" customHeight="1" x14ac:dyDescent="0.2">
      <c r="W171" s="76"/>
      <c r="X171" s="76"/>
      <c r="Y171" s="76"/>
      <c r="Z171" s="76"/>
      <c r="AA171" s="76"/>
      <c r="AB171" s="76"/>
      <c r="AC171" s="76"/>
      <c r="AD171" s="76"/>
      <c r="AE171" s="76"/>
      <c r="AF171" s="76"/>
    </row>
    <row r="172" spans="23:32" ht="15" customHeight="1" x14ac:dyDescent="0.2">
      <c r="W172" s="76"/>
      <c r="X172" s="76"/>
      <c r="Y172" s="76"/>
      <c r="Z172" s="76"/>
      <c r="AA172" s="76"/>
      <c r="AB172" s="76"/>
      <c r="AC172" s="76"/>
      <c r="AD172" s="76"/>
      <c r="AE172" s="76"/>
      <c r="AF172" s="76"/>
    </row>
    <row r="173" spans="23:32" ht="15" customHeight="1" x14ac:dyDescent="0.2">
      <c r="W173" s="76"/>
      <c r="X173" s="76"/>
      <c r="Y173" s="76"/>
      <c r="Z173" s="76"/>
      <c r="AA173" s="76"/>
      <c r="AB173" s="76"/>
      <c r="AC173" s="76"/>
      <c r="AD173" s="76"/>
      <c r="AE173" s="76"/>
      <c r="AF173" s="76"/>
    </row>
    <row r="174" spans="23:32" ht="15" customHeight="1" x14ac:dyDescent="0.2">
      <c r="W174" s="76"/>
      <c r="X174" s="76"/>
      <c r="Y174" s="76"/>
      <c r="Z174" s="76"/>
      <c r="AA174" s="76"/>
      <c r="AB174" s="76"/>
      <c r="AC174" s="76"/>
      <c r="AD174" s="76"/>
      <c r="AE174" s="76"/>
      <c r="AF174" s="76"/>
    </row>
    <row r="175" spans="23:32" ht="15" customHeight="1" x14ac:dyDescent="0.2">
      <c r="W175" s="76"/>
      <c r="X175" s="76"/>
      <c r="Y175" s="76"/>
      <c r="Z175" s="76"/>
      <c r="AA175" s="76"/>
      <c r="AB175" s="76"/>
      <c r="AC175" s="76"/>
      <c r="AD175" s="76"/>
      <c r="AE175" s="76"/>
      <c r="AF175" s="76"/>
    </row>
    <row r="176" spans="23:32" ht="15" customHeight="1" x14ac:dyDescent="0.2">
      <c r="W176" s="76"/>
      <c r="X176" s="76"/>
      <c r="Y176" s="76"/>
      <c r="Z176" s="76"/>
      <c r="AA176" s="76"/>
      <c r="AB176" s="76"/>
      <c r="AC176" s="76"/>
      <c r="AD176" s="76"/>
      <c r="AE176" s="76"/>
      <c r="AF176" s="76"/>
    </row>
    <row r="177" spans="23:32" ht="15" customHeight="1" x14ac:dyDescent="0.2">
      <c r="W177" s="76"/>
      <c r="X177" s="76"/>
      <c r="Y177" s="76"/>
      <c r="Z177" s="76"/>
      <c r="AA177" s="76"/>
      <c r="AB177" s="76"/>
      <c r="AC177" s="76"/>
      <c r="AD177" s="76"/>
      <c r="AE177" s="76"/>
      <c r="AF177" s="76"/>
    </row>
    <row r="178" spans="23:32" ht="15" customHeight="1" x14ac:dyDescent="0.2">
      <c r="W178" s="76"/>
      <c r="X178" s="76"/>
      <c r="Y178" s="76"/>
      <c r="Z178" s="76"/>
      <c r="AA178" s="76"/>
      <c r="AB178" s="76"/>
      <c r="AC178" s="76"/>
      <c r="AD178" s="76"/>
      <c r="AE178" s="76"/>
      <c r="AF178" s="76"/>
    </row>
    <row r="179" spans="23:32" ht="15" customHeight="1" x14ac:dyDescent="0.2">
      <c r="W179" s="76"/>
      <c r="X179" s="76"/>
      <c r="Y179" s="76"/>
      <c r="Z179" s="76"/>
      <c r="AA179" s="76"/>
      <c r="AB179" s="76"/>
      <c r="AC179" s="76"/>
      <c r="AD179" s="76"/>
      <c r="AE179" s="76"/>
      <c r="AF179" s="76"/>
    </row>
    <row r="180" spans="23:32" ht="15" customHeight="1" x14ac:dyDescent="0.2">
      <c r="W180" s="76"/>
      <c r="X180" s="76"/>
      <c r="Y180" s="76"/>
      <c r="Z180" s="76"/>
      <c r="AA180" s="76"/>
      <c r="AB180" s="76"/>
      <c r="AC180" s="76"/>
      <c r="AD180" s="76"/>
      <c r="AE180" s="76"/>
      <c r="AF180" s="76"/>
    </row>
    <row r="181" spans="23:32" ht="15" customHeight="1" x14ac:dyDescent="0.2">
      <c r="W181" s="76"/>
      <c r="X181" s="76"/>
      <c r="Y181" s="76"/>
      <c r="Z181" s="76"/>
      <c r="AA181" s="76"/>
      <c r="AB181" s="76"/>
      <c r="AC181" s="76"/>
      <c r="AD181" s="76"/>
      <c r="AE181" s="76"/>
      <c r="AF181" s="76"/>
    </row>
    <row r="182" spans="23:32" ht="15" customHeight="1" x14ac:dyDescent="0.2">
      <c r="W182" s="76"/>
      <c r="X182" s="76"/>
      <c r="Y182" s="76"/>
    </row>
  </sheetData>
  <sortState ref="B14:Y15">
    <sortCondition ref="B14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2018-09-19T12:47:57Z</dcterms:modified>
</cp:coreProperties>
</file>