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2" i="1" l="1"/>
  <c r="O12" i="1"/>
  <c r="O16" i="1"/>
  <c r="O19" i="1" s="1"/>
  <c r="M12" i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L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L18" i="1" l="1"/>
  <c r="M18" i="1"/>
  <c r="N18" i="1"/>
  <c r="K18" i="1"/>
  <c r="N12" i="1"/>
  <c r="N16" i="1" s="1"/>
  <c r="D13" i="1"/>
  <c r="K16" i="1"/>
  <c r="F19" i="1"/>
  <c r="K19" i="1" s="1"/>
  <c r="H19" i="1"/>
  <c r="L19" i="1" s="1"/>
  <c r="L16" i="1"/>
  <c r="I19" i="1"/>
  <c r="M16" i="1"/>
  <c r="M19" i="1" l="1"/>
  <c r="N19" i="1"/>
</calcChain>
</file>

<file path=xl/sharedStrings.xml><?xml version="1.0" encoding="utf-8"?>
<sst xmlns="http://schemas.openxmlformats.org/spreadsheetml/2006/main" count="116" uniqueCount="79">
  <si>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</si>
  <si>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</si>
  <si>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</si>
  <si>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</si>
  <si>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</si>
  <si>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</si>
  <si>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</si>
  <si>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</si>
  <si>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</si>
  <si>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</si>
  <si>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</si>
  <si>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</si>
  <si>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</si>
  <si>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</si>
  <si>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</si>
  <si>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</si>
  <si>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</si>
  <si>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</si>
  <si>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</si>
  <si>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</si>
  <si>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</si>
  <si>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</si>
  <si>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</si>
  <si>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</si>
  <si>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</si>
  <si>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</si>
  <si>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</si>
  <si>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</si>
  <si>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</si>
  <si>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</si>
  <si>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</si>
  <si>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</si>
  <si>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</si>
  <si>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</si>
  <si>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</si>
  <si>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</si>
  <si>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</si>
  <si>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</si>
  <si>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</si>
  <si>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</si>
  <si>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</si>
  <si>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</si>
  <si>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</si>
  <si>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</si>
  <si>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</si>
  <si>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09.05. 2013  Lukko - Roihu  2-0  (6-2, 2-0)</t>
  </si>
  <si>
    <t>15.05. 2013  Pesä Ysit - Roihu  2-0  (12-10, 6-2)</t>
  </si>
  <si>
    <t>Roihu = Roihu, Helsinki  (1957),  kasvattajaseura</t>
  </si>
  <si>
    <t>16.3.1994   Helsinki</t>
  </si>
  <si>
    <t>Emilia Huutoniemi</t>
  </si>
  <si>
    <t xml:space="preserve">  19 v   1 kk 23 pv</t>
  </si>
  <si>
    <t xml:space="preserve">  19 v   1 kk 29 pv</t>
  </si>
  <si>
    <t>11.</t>
  </si>
  <si>
    <t>alemmat pudotuspelit, superpesiskarsinta</t>
  </si>
  <si>
    <t>Roihu  2</t>
  </si>
  <si>
    <t>suomensarja</t>
  </si>
  <si>
    <t>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</si>
  <si>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</si>
  <si>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</si>
  <si>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</si>
  <si>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</si>
  <si>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</si>
  <si>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</si>
  <si>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</si>
  <si>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</si>
  <si>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</si>
  <si>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</si>
  <si>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</si>
  <si>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</si>
  <si>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</si>
  <si>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</si>
  <si>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2013  Hyvinkää</t>
  </si>
  <si>
    <t xml:space="preserve">  0-2  (0-1, 1-3)</t>
  </si>
  <si>
    <t>Itä</t>
  </si>
  <si>
    <t>3v</t>
  </si>
  <si>
    <t>Iivo Parviainen</t>
  </si>
  <si>
    <t>1/3</t>
  </si>
  <si>
    <t>1/2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</si>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</sst>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6" width="5.7109375" style="57" customWidth="1"/>
    <col min="17" max="17" width="6.1406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4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49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2009</v>
      </c>
      <c r="C4" s="59"/>
      <c r="D4" s="60" t="s">
        <v>35</v>
      </c>
      <c r="E4" s="59"/>
      <c r="F4" s="62" t="s">
        <v>34</v>
      </c>
      <c r="G4" s="64"/>
      <c r="H4" s="63"/>
      <c r="I4" s="59"/>
      <c r="J4" s="59"/>
      <c r="K4" s="59"/>
      <c r="L4" s="59"/>
      <c r="M4" s="59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2010</v>
      </c>
      <c r="C5" s="59"/>
      <c r="D5" s="60" t="s">
        <v>35</v>
      </c>
      <c r="E5" s="59"/>
      <c r="F5" s="62" t="s">
        <v>34</v>
      </c>
      <c r="G5" s="64"/>
      <c r="H5" s="63"/>
      <c r="I5" s="59"/>
      <c r="J5" s="59"/>
      <c r="K5" s="59"/>
      <c r="L5" s="59"/>
      <c r="M5" s="59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2011</v>
      </c>
      <c r="C6" s="59"/>
      <c r="D6" s="60" t="s">
        <v>35</v>
      </c>
      <c r="E6" s="59"/>
      <c r="F6" s="62" t="s">
        <v>34</v>
      </c>
      <c r="G6" s="64"/>
      <c r="H6" s="63"/>
      <c r="I6" s="59"/>
      <c r="J6" s="59"/>
      <c r="K6" s="59"/>
      <c r="L6" s="59"/>
      <c r="M6" s="59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59">
        <v>2012</v>
      </c>
      <c r="C7" s="59"/>
      <c r="D7" s="60" t="s">
        <v>35</v>
      </c>
      <c r="E7" s="59"/>
      <c r="F7" s="62" t="s">
        <v>34</v>
      </c>
      <c r="G7" s="64"/>
      <c r="H7" s="63"/>
      <c r="I7" s="59"/>
      <c r="J7" s="59"/>
      <c r="K7" s="59"/>
      <c r="L7" s="59"/>
      <c r="M7" s="59"/>
      <c r="N7" s="6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2013</v>
      </c>
      <c r="C8" s="27" t="s">
        <v>36</v>
      </c>
      <c r="D8" s="29" t="s">
        <v>35</v>
      </c>
      <c r="E8" s="27">
        <v>21</v>
      </c>
      <c r="F8" s="27">
        <v>0</v>
      </c>
      <c r="G8" s="27">
        <v>5</v>
      </c>
      <c r="H8" s="27">
        <v>0</v>
      </c>
      <c r="I8" s="27">
        <v>36</v>
      </c>
      <c r="J8" s="27">
        <v>23</v>
      </c>
      <c r="K8" s="27">
        <v>4</v>
      </c>
      <c r="L8" s="27">
        <v>4</v>
      </c>
      <c r="M8" s="27">
        <v>5</v>
      </c>
      <c r="N8" s="30">
        <v>0.33600000000000002</v>
      </c>
      <c r="O8" s="37">
        <v>107</v>
      </c>
      <c r="P8" s="27"/>
      <c r="Q8" s="27"/>
      <c r="R8" s="27"/>
      <c r="S8" s="27"/>
      <c r="T8" s="27"/>
      <c r="U8" s="28">
        <v>4</v>
      </c>
      <c r="V8" s="28">
        <v>0</v>
      </c>
      <c r="W8" s="28">
        <v>5</v>
      </c>
      <c r="X8" s="28">
        <v>0</v>
      </c>
      <c r="Y8" s="28">
        <v>14</v>
      </c>
      <c r="Z8" s="27"/>
      <c r="AA8" s="27"/>
      <c r="AB8" s="27"/>
      <c r="AC8" s="27"/>
      <c r="AD8" s="27"/>
      <c r="AE8" s="27"/>
      <c r="AF8" s="49" t="s">
        <v>56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2014</v>
      </c>
      <c r="C9" s="27" t="s">
        <v>52</v>
      </c>
      <c r="D9" s="29" t="s">
        <v>35</v>
      </c>
      <c r="E9" s="27">
        <v>23</v>
      </c>
      <c r="F9" s="27">
        <v>0</v>
      </c>
      <c r="G9" s="27">
        <v>1</v>
      </c>
      <c r="H9" s="27">
        <v>0</v>
      </c>
      <c r="I9" s="27">
        <v>40</v>
      </c>
      <c r="J9" s="27">
        <v>4</v>
      </c>
      <c r="K9" s="27">
        <v>21</v>
      </c>
      <c r="L9" s="27">
        <v>14</v>
      </c>
      <c r="M9" s="27">
        <v>1</v>
      </c>
      <c r="N9" s="30">
        <v>0.374</v>
      </c>
      <c r="O9" s="37">
        <v>107</v>
      </c>
      <c r="P9" s="27"/>
      <c r="Q9" s="27"/>
      <c r="R9" s="27"/>
      <c r="S9" s="27"/>
      <c r="T9" s="27"/>
      <c r="U9" s="28">
        <v>6</v>
      </c>
      <c r="V9" s="28">
        <v>0</v>
      </c>
      <c r="W9" s="28">
        <v>0</v>
      </c>
      <c r="X9" s="28">
        <v>0</v>
      </c>
      <c r="Y9" s="28">
        <v>6</v>
      </c>
      <c r="Z9" s="27"/>
      <c r="AA9" s="27"/>
      <c r="AB9" s="27"/>
      <c r="AC9" s="27"/>
      <c r="AD9" s="27"/>
      <c r="AE9" s="27"/>
      <c r="AF9" s="49" t="s">
        <v>53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2">
        <v>2015</v>
      </c>
      <c r="C10" s="82"/>
      <c r="D10" s="83" t="s">
        <v>54</v>
      </c>
      <c r="E10" s="82"/>
      <c r="F10" s="84" t="s">
        <v>55</v>
      </c>
      <c r="G10" s="85"/>
      <c r="H10" s="86"/>
      <c r="I10" s="82"/>
      <c r="J10" s="82"/>
      <c r="K10" s="82"/>
      <c r="L10" s="82"/>
      <c r="M10" s="82"/>
      <c r="N10" s="8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59">
        <v>2015</v>
      </c>
      <c r="C11" s="59"/>
      <c r="D11" s="60" t="s">
        <v>35</v>
      </c>
      <c r="E11" s="59"/>
      <c r="F11" s="62" t="s">
        <v>34</v>
      </c>
      <c r="G11" s="64"/>
      <c r="H11" s="63"/>
      <c r="I11" s="59"/>
      <c r="J11" s="59"/>
      <c r="K11" s="59"/>
      <c r="L11" s="59"/>
      <c r="M11" s="59"/>
      <c r="N11" s="61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44</v>
      </c>
      <c r="F12" s="19">
        <f t="shared" si="0"/>
        <v>0</v>
      </c>
      <c r="G12" s="19">
        <f t="shared" si="0"/>
        <v>6</v>
      </c>
      <c r="H12" s="19">
        <f t="shared" si="0"/>
        <v>0</v>
      </c>
      <c r="I12" s="19">
        <f t="shared" si="0"/>
        <v>76</v>
      </c>
      <c r="J12" s="19">
        <f t="shared" si="0"/>
        <v>27</v>
      </c>
      <c r="K12" s="19">
        <f t="shared" si="0"/>
        <v>25</v>
      </c>
      <c r="L12" s="19">
        <f t="shared" si="0"/>
        <v>18</v>
      </c>
      <c r="M12" s="19">
        <f t="shared" si="0"/>
        <v>6</v>
      </c>
      <c r="N12" s="31">
        <f>PRODUCT(I12/O12)</f>
        <v>0.35514018691588783</v>
      </c>
      <c r="O12" s="32">
        <f t="shared" ref="O12:AE12" si="1">SUM(O4:O11)</f>
        <v>214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10</v>
      </c>
      <c r="V12" s="19">
        <f t="shared" si="1"/>
        <v>0</v>
      </c>
      <c r="W12" s="19">
        <f t="shared" si="1"/>
        <v>5</v>
      </c>
      <c r="X12" s="19">
        <f t="shared" si="1"/>
        <v>0</v>
      </c>
      <c r="Y12" s="19">
        <f t="shared" si="1"/>
        <v>20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44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38</v>
      </c>
      <c r="Q15" s="13"/>
      <c r="R15" s="13"/>
      <c r="S15" s="13"/>
      <c r="T15" s="65"/>
      <c r="U15" s="65"/>
      <c r="V15" s="65"/>
      <c r="W15" s="65"/>
      <c r="X15" s="65"/>
      <c r="Y15" s="13"/>
      <c r="Z15" s="13"/>
      <c r="AA15" s="13"/>
      <c r="AB15" s="13"/>
      <c r="AC15" s="13"/>
      <c r="AD15" s="13"/>
      <c r="AE15" s="13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44</v>
      </c>
      <c r="F16" s="27">
        <f>PRODUCT(F12)</f>
        <v>0</v>
      </c>
      <c r="G16" s="27">
        <f>PRODUCT(G12)</f>
        <v>6</v>
      </c>
      <c r="H16" s="27">
        <f>PRODUCT(H12)</f>
        <v>0</v>
      </c>
      <c r="I16" s="27">
        <f>PRODUCT(I12)</f>
        <v>76</v>
      </c>
      <c r="J16" s="1"/>
      <c r="K16" s="43">
        <f>PRODUCT((F16+G16)/E16)</f>
        <v>0.13636363636363635</v>
      </c>
      <c r="L16" s="43">
        <f>PRODUCT(H16/E16)</f>
        <v>0</v>
      </c>
      <c r="M16" s="43">
        <f>PRODUCT(I16/E16)</f>
        <v>1.7272727272727273</v>
      </c>
      <c r="N16" s="30">
        <f>PRODUCT(N12)</f>
        <v>0.35514018691588783</v>
      </c>
      <c r="O16" s="25">
        <f>PRODUCT(O12)</f>
        <v>214</v>
      </c>
      <c r="P16" s="67" t="s">
        <v>39</v>
      </c>
      <c r="Q16" s="68"/>
      <c r="R16" s="68"/>
      <c r="S16" s="69" t="s">
        <v>45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0" t="s">
        <v>40</v>
      </c>
      <c r="AE16" s="70"/>
      <c r="AF16" s="71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2" t="s">
        <v>41</v>
      </c>
      <c r="Q17" s="73"/>
      <c r="R17" s="73"/>
      <c r="S17" s="74" t="s">
        <v>46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43</v>
      </c>
      <c r="AE17" s="75"/>
      <c r="AF17" s="76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10</v>
      </c>
      <c r="F18" s="28">
        <f t="shared" ref="F18:I18" si="2">PRODUCT(V12)</f>
        <v>0</v>
      </c>
      <c r="G18" s="28">
        <f t="shared" si="2"/>
        <v>5</v>
      </c>
      <c r="H18" s="28">
        <f t="shared" si="2"/>
        <v>0</v>
      </c>
      <c r="I18" s="28">
        <f t="shared" si="2"/>
        <v>20</v>
      </c>
      <c r="J18" s="1"/>
      <c r="K18" s="50">
        <f>PRODUCT((F18+G18)/E18)</f>
        <v>0.5</v>
      </c>
      <c r="L18" s="50">
        <f>PRODUCT(H18/E18)</f>
        <v>0</v>
      </c>
      <c r="M18" s="50">
        <f>PRODUCT(I18/E18)</f>
        <v>2</v>
      </c>
      <c r="N18" s="51">
        <f>PRODUCT(I18/O18)</f>
        <v>0.38461538461538464</v>
      </c>
      <c r="O18" s="25">
        <v>52</v>
      </c>
      <c r="P18" s="72" t="s">
        <v>42</v>
      </c>
      <c r="Q18" s="73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/>
      <c r="AE18" s="75"/>
      <c r="AF18" s="7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54</v>
      </c>
      <c r="F19" s="19">
        <f>SUM(F16:F18)</f>
        <v>0</v>
      </c>
      <c r="G19" s="19">
        <f>SUM(G16:G18)</f>
        <v>11</v>
      </c>
      <c r="H19" s="19">
        <f>SUM(H16:H18)</f>
        <v>0</v>
      </c>
      <c r="I19" s="19">
        <f>SUM(I16:I18)</f>
        <v>96</v>
      </c>
      <c r="J19" s="1"/>
      <c r="K19" s="55">
        <f>PRODUCT((F19+G19)/E19)</f>
        <v>0.20370370370370369</v>
      </c>
      <c r="L19" s="55">
        <f>PRODUCT(H19/E19)</f>
        <v>0</v>
      </c>
      <c r="M19" s="55">
        <f>PRODUCT(I19/E19)</f>
        <v>1.7777777777777777</v>
      </c>
      <c r="N19" s="31">
        <f>PRODUCT(I19/O19)</f>
        <v>0.36090225563909772</v>
      </c>
      <c r="O19" s="25">
        <f>SUM(O16:O18)</f>
        <v>266</v>
      </c>
      <c r="P19" s="77" t="s">
        <v>44</v>
      </c>
      <c r="Q19" s="78"/>
      <c r="R19" s="78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80"/>
      <c r="AE19" s="80"/>
      <c r="AF19" s="8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37</v>
      </c>
      <c r="C21" s="58"/>
      <c r="D21" s="1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58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39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9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2" ht="18.75" x14ac:dyDescent="0.3">
      <c r="A1" s="9"/>
      <c r="B1" s="88" t="s">
        <v>57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63"/>
      <c r="Y1" s="91"/>
      <c r="Z1" s="91"/>
      <c r="AA1" s="91"/>
      <c r="AB1" s="91"/>
      <c r="AC1" s="91"/>
      <c r="AD1" s="91"/>
    </row>
    <row r="2" spans="1:32" x14ac:dyDescent="0.25">
      <c r="A2" s="9"/>
      <c r="B2" s="108" t="s">
        <v>49</v>
      </c>
      <c r="C2" s="109" t="s">
        <v>48</v>
      </c>
      <c r="D2" s="92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66"/>
      <c r="Y2" s="91"/>
      <c r="Z2" s="91"/>
      <c r="AA2" s="91"/>
      <c r="AB2" s="91"/>
      <c r="AC2" s="91"/>
      <c r="AD2" s="91"/>
    </row>
    <row r="3" spans="1:32" x14ac:dyDescent="0.25">
      <c r="A3" s="9"/>
      <c r="B3" s="94" t="s">
        <v>58</v>
      </c>
      <c r="C3" s="23" t="s">
        <v>59</v>
      </c>
      <c r="D3" s="95" t="s">
        <v>60</v>
      </c>
      <c r="E3" s="96" t="s">
        <v>1</v>
      </c>
      <c r="F3" s="25"/>
      <c r="G3" s="97" t="s">
        <v>61</v>
      </c>
      <c r="H3" s="98" t="s">
        <v>62</v>
      </c>
      <c r="I3" s="98" t="s">
        <v>31</v>
      </c>
      <c r="J3" s="18" t="s">
        <v>63</v>
      </c>
      <c r="K3" s="99" t="s">
        <v>64</v>
      </c>
      <c r="L3" s="99" t="s">
        <v>65</v>
      </c>
      <c r="M3" s="97" t="s">
        <v>66</v>
      </c>
      <c r="N3" s="97" t="s">
        <v>30</v>
      </c>
      <c r="O3" s="98" t="s">
        <v>67</v>
      </c>
      <c r="P3" s="97" t="s">
        <v>62</v>
      </c>
      <c r="Q3" s="97" t="s">
        <v>3</v>
      </c>
      <c r="R3" s="97">
        <v>1</v>
      </c>
      <c r="S3" s="97">
        <v>2</v>
      </c>
      <c r="T3" s="97">
        <v>3</v>
      </c>
      <c r="U3" s="97" t="s">
        <v>68</v>
      </c>
      <c r="V3" s="18" t="s">
        <v>21</v>
      </c>
      <c r="W3" s="17" t="s">
        <v>69</v>
      </c>
      <c r="X3" s="17" t="s">
        <v>70</v>
      </c>
      <c r="Y3" s="91"/>
      <c r="Z3" s="91"/>
      <c r="AA3" s="91"/>
      <c r="AB3" s="91"/>
      <c r="AC3" s="91"/>
      <c r="AD3" s="91"/>
    </row>
    <row r="4" spans="1:32" x14ac:dyDescent="0.25">
      <c r="A4" s="9"/>
      <c r="B4" s="111" t="s">
        <v>71</v>
      </c>
      <c r="C4" s="112" t="s">
        <v>72</v>
      </c>
      <c r="D4" s="111" t="s">
        <v>73</v>
      </c>
      <c r="E4" s="113" t="s">
        <v>35</v>
      </c>
      <c r="F4" s="110"/>
      <c r="G4" s="114"/>
      <c r="H4" s="115"/>
      <c r="I4" s="115">
        <v>1</v>
      </c>
      <c r="J4" s="116" t="s">
        <v>74</v>
      </c>
      <c r="K4" s="116">
        <v>6</v>
      </c>
      <c r="L4" s="116"/>
      <c r="M4" s="116">
        <v>1</v>
      </c>
      <c r="N4" s="114"/>
      <c r="O4" s="115"/>
      <c r="P4" s="114"/>
      <c r="Q4" s="117" t="s">
        <v>76</v>
      </c>
      <c r="R4" s="117"/>
      <c r="S4" s="117" t="s">
        <v>77</v>
      </c>
      <c r="T4" s="117" t="s">
        <v>78</v>
      </c>
      <c r="U4" s="117"/>
      <c r="V4" s="118">
        <v>0.33300000000000002</v>
      </c>
      <c r="W4" s="119" t="s">
        <v>75</v>
      </c>
      <c r="X4" s="114">
        <v>1013</v>
      </c>
      <c r="Y4" s="91"/>
      <c r="Z4" s="91"/>
      <c r="AA4" s="91"/>
      <c r="AB4" s="91"/>
      <c r="AC4" s="91"/>
      <c r="AD4" s="91"/>
    </row>
    <row r="5" spans="1:32" s="101" customFormat="1" ht="15" customHeight="1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02"/>
      <c r="C6" s="1"/>
      <c r="D6" s="102"/>
      <c r="E6" s="10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2"/>
      <c r="X6" s="1"/>
      <c r="Y6" s="91"/>
      <c r="Z6" s="91"/>
      <c r="AA6" s="91"/>
      <c r="AB6" s="91"/>
      <c r="AC6" s="91"/>
      <c r="AD6" s="91"/>
    </row>
    <row r="7" spans="1:32" x14ac:dyDescent="0.25">
      <c r="A7" s="24"/>
      <c r="B7" s="102"/>
      <c r="C7" s="1"/>
      <c r="D7" s="102"/>
      <c r="E7" s="10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2"/>
      <c r="X7" s="1"/>
      <c r="Y7" s="91"/>
      <c r="Z7" s="91"/>
      <c r="AA7" s="91"/>
      <c r="AB7" s="91"/>
      <c r="AC7" s="91"/>
      <c r="AD7" s="91"/>
    </row>
    <row r="8" spans="1:32" x14ac:dyDescent="0.25">
      <c r="A8" s="24"/>
      <c r="B8" s="102"/>
      <c r="C8" s="1"/>
      <c r="D8" s="102"/>
      <c r="E8" s="10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91"/>
      <c r="Z8" s="91"/>
      <c r="AA8" s="91"/>
      <c r="AB8" s="91"/>
      <c r="AC8" s="91"/>
      <c r="AD8" s="91"/>
    </row>
    <row r="9" spans="1:32" x14ac:dyDescent="0.25">
      <c r="A9" s="24"/>
      <c r="B9" s="102"/>
      <c r="C9" s="1"/>
      <c r="D9" s="102"/>
      <c r="E9" s="10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1"/>
      <c r="Z9" s="91"/>
      <c r="AA9" s="91"/>
      <c r="AB9" s="91"/>
      <c r="AC9" s="91"/>
      <c r="AD9" s="91"/>
    </row>
    <row r="10" spans="1:32" x14ac:dyDescent="0.25">
      <c r="A10" s="24"/>
      <c r="B10" s="102"/>
      <c r="C10" s="1"/>
      <c r="D10" s="102"/>
      <c r="E10" s="10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1"/>
      <c r="Z10" s="91"/>
      <c r="AA10" s="91"/>
      <c r="AB10" s="91"/>
      <c r="AC10" s="91"/>
      <c r="AD10" s="91"/>
    </row>
    <row r="11" spans="1:32" x14ac:dyDescent="0.25">
      <c r="A11" s="24"/>
      <c r="B11" s="102"/>
      <c r="C11" s="1"/>
      <c r="D11" s="102"/>
      <c r="E11" s="10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1"/>
      <c r="Z11" s="91"/>
      <c r="AA11" s="91"/>
      <c r="AB11" s="91"/>
      <c r="AC11" s="91"/>
      <c r="AD11" s="91"/>
    </row>
    <row r="12" spans="1:32" x14ac:dyDescent="0.25">
      <c r="A12" s="24"/>
      <c r="B12" s="102"/>
      <c r="C12" s="1"/>
      <c r="D12" s="102"/>
      <c r="E12" s="10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1"/>
      <c r="Z12" s="91"/>
      <c r="AA12" s="91"/>
      <c r="AB12" s="91"/>
      <c r="AC12" s="91"/>
      <c r="AD12" s="91"/>
    </row>
    <row r="13" spans="1:32" x14ac:dyDescent="0.25">
      <c r="A13" s="24"/>
      <c r="B13" s="102"/>
      <c r="C13" s="1"/>
      <c r="D13" s="102"/>
      <c r="E13" s="10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1"/>
      <c r="Z13" s="91"/>
      <c r="AA13" s="91"/>
      <c r="AB13" s="91"/>
      <c r="AC13" s="91"/>
      <c r="AD13" s="91"/>
    </row>
    <row r="14" spans="1:32" x14ac:dyDescent="0.25">
      <c r="A14" s="24"/>
      <c r="B14" s="102"/>
      <c r="C14" s="1"/>
      <c r="D14" s="102"/>
      <c r="E14" s="10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1"/>
      <c r="Z14" s="91"/>
      <c r="AA14" s="91"/>
      <c r="AB14" s="91"/>
      <c r="AC14" s="91"/>
      <c r="AD14" s="91"/>
    </row>
    <row r="15" spans="1:32" x14ac:dyDescent="0.25">
      <c r="A15" s="24"/>
      <c r="B15" s="102"/>
      <c r="C15" s="1"/>
      <c r="D15" s="102"/>
      <c r="E15" s="10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1"/>
      <c r="Z15" s="91"/>
      <c r="AA15" s="91"/>
      <c r="AB15" s="91"/>
      <c r="AC15" s="91"/>
      <c r="AD15" s="91"/>
    </row>
    <row r="16" spans="1:32" x14ac:dyDescent="0.25">
      <c r="A16" s="24"/>
      <c r="B16" s="102"/>
      <c r="C16" s="1"/>
      <c r="D16" s="102"/>
      <c r="E16" s="10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2"/>
      <c r="C17" s="1"/>
      <c r="D17" s="102"/>
      <c r="E17" s="10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2"/>
      <c r="C18" s="1"/>
      <c r="D18" s="102"/>
      <c r="E18" s="10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2"/>
      <c r="C19" s="1"/>
      <c r="D19" s="102"/>
      <c r="E19" s="10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2"/>
      <c r="C20" s="1"/>
      <c r="D20" s="102"/>
      <c r="E20" s="10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2"/>
      <c r="C21" s="1"/>
      <c r="D21" s="102"/>
      <c r="E21" s="10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2"/>
      <c r="C22" s="1"/>
      <c r="D22" s="102"/>
      <c r="E22" s="10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2"/>
      <c r="C23" s="1"/>
      <c r="D23" s="102"/>
      <c r="E23" s="10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2"/>
      <c r="C24" s="1"/>
      <c r="D24" s="102"/>
      <c r="E24" s="10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2"/>
      <c r="C25" s="1"/>
      <c r="D25" s="102"/>
      <c r="E25" s="10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2"/>
      <c r="C26" s="1"/>
      <c r="D26" s="102"/>
      <c r="E26" s="10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2"/>
      <c r="C27" s="1"/>
      <c r="D27" s="102"/>
      <c r="E27" s="10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2"/>
      <c r="C28" s="1"/>
      <c r="D28" s="102"/>
      <c r="E28" s="10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2"/>
      <c r="C29" s="1"/>
      <c r="D29" s="102"/>
      <c r="E29" s="10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2"/>
      <c r="C30" s="1"/>
      <c r="D30" s="102"/>
      <c r="E30" s="10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2"/>
      <c r="C31" s="1"/>
      <c r="D31" s="102"/>
      <c r="E31" s="10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2"/>
      <c r="C32" s="1"/>
      <c r="D32" s="102"/>
      <c r="E32" s="10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2"/>
      <c r="C33" s="1"/>
      <c r="D33" s="102"/>
      <c r="E33" s="10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2"/>
      <c r="C34" s="1"/>
      <c r="D34" s="102"/>
      <c r="E34" s="10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02"/>
      <c r="C35" s="1"/>
      <c r="D35" s="102"/>
      <c r="E35" s="10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2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02"/>
      <c r="C36" s="1"/>
      <c r="D36" s="102"/>
      <c r="E36" s="10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2"/>
      <c r="X36" s="1"/>
      <c r="Y36" s="91"/>
      <c r="Z36" s="91"/>
      <c r="AA36" s="91"/>
      <c r="AB36" s="91"/>
      <c r="AC36" s="91"/>
      <c r="AD36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2019-01-21T09:18:36Z</dcterms:modified>
</cp:coreProperties>
</file>