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6" i="1" l="1"/>
  <c r="Q5" i="1"/>
  <c r="H5" i="1"/>
  <c r="H6" i="1"/>
  <c r="T10" i="1"/>
  <c r="P10" i="1"/>
  <c r="G15" i="1"/>
  <c r="O10" i="1"/>
  <c r="Q10" i="1"/>
  <c r="N10" i="1"/>
  <c r="E15" i="1"/>
  <c r="L10" i="1"/>
  <c r="K10" i="1"/>
  <c r="J10" i="1"/>
  <c r="S10" i="1"/>
  <c r="R10" i="1"/>
  <c r="G10" i="1"/>
  <c r="G13" i="1" s="1"/>
  <c r="G16" i="1" s="1"/>
  <c r="F10" i="1"/>
  <c r="F13" i="1"/>
  <c r="H13" i="1" s="1"/>
  <c r="E10" i="1"/>
  <c r="E13" i="1"/>
  <c r="E16" i="1" s="1"/>
  <c r="H10" i="1"/>
  <c r="F15" i="1"/>
  <c r="H15" i="1" s="1"/>
  <c r="F16" i="1" l="1"/>
  <c r="H16" i="1" s="1"/>
</calcChain>
</file>

<file path=xl/sharedStrings.xml><?xml version="1.0" encoding="utf-8"?>
<sst xmlns="http://schemas.openxmlformats.org/spreadsheetml/2006/main" count="62" uniqueCount="39">
  <si>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</si>
  <si>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</si>
  <si>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</si>
  <si>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</si>
  <si>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</si>
  <si>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</si>
  <si>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</si>
  <si>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</si>
  <si>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</si>
  <si>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</si>
  <si>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</si>
  <si>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</si>
  <si>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</si>
  <si>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</si>
  <si>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</si>
  <si>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</si>
  <si>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</si>
  <si>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PuPe</t>
  </si>
  <si>
    <t>12.</t>
  </si>
  <si>
    <t>11.</t>
  </si>
  <si>
    <t>Jaska Huttunen</t>
  </si>
  <si>
    <t>6.1.1979</t>
  </si>
  <si>
    <t>superpesiskarsinta</t>
  </si>
  <si>
    <t>alemmat pudotuspelit</t>
  </si>
  <si>
    <t xml:space="preserve">PLAY OFF </t>
  </si>
  <si>
    <t>SARJAT</t>
  </si>
  <si>
    <t>Puolivälierät</t>
  </si>
  <si>
    <t>Välierät</t>
  </si>
  <si>
    <t>Finaalit</t>
  </si>
  <si>
    <t>8.</t>
  </si>
  <si>
    <t xml:space="preserve"> MYP,  21  ottelua</t>
  </si>
  <si>
    <t>Seurat:</t>
  </si>
  <si>
    <t>PuPe = Puijon Pesäpallo  (1999)</t>
  </si>
  <si>
    <t>PuPe*</t>
  </si>
  <si>
    <t>7.</t>
  </si>
  <si>
    <t xml:space="preserve"> MYP,  20  ottelua</t>
  </si>
  <si>
    <t>4.</t>
  </si>
  <si>
    <t xml:space="preserve"> MYP,  25  ottelua</t>
  </si>
  <si>
    <t>PuPe*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</si>
</sst>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12" xfId="0" applyFont="1" applyFill="1" applyBorder="1" applyAlignment="1">
      <alignment vertical="top"/>
    </xf>
    <xf numFmtId="0" fontId="1" fillId="4" borderId="1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right" vertical="top"/>
    </xf>
    <xf numFmtId="0" fontId="1" fillId="3" borderId="11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4" borderId="15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5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7" customWidth="1"/>
    <col min="3" max="3" width="8.28515625" style="100" customWidth="1"/>
    <col min="4" max="4" width="5.85546875" style="47" customWidth="1"/>
    <col min="5" max="7" width="5.7109375" style="48" customWidth="1"/>
    <col min="8" max="8" width="10.7109375" style="48" customWidth="1"/>
    <col min="9" max="9" width="0.5703125" style="48" customWidth="1"/>
    <col min="10" max="12" width="5.7109375" style="48" customWidth="1"/>
    <col min="13" max="13" width="10.7109375" style="48" customWidth="1"/>
    <col min="14" max="16" width="5.7109375" style="48" customWidth="1"/>
    <col min="17" max="17" width="10.5703125" style="48" customWidth="1"/>
    <col min="18" max="20" width="3.7109375" style="46" customWidth="1"/>
    <col min="21" max="21" width="28.85546875" style="3" customWidth="1"/>
    <col min="22" max="22" width="91.5703125" style="3" customWidth="1"/>
    <col min="23" max="23" width="47.85546875" style="3" customWidth="1"/>
    <col min="24" max="24" width="20.5703125" style="3" customWidth="1"/>
    <col min="25" max="16384" width="9.140625" style="3"/>
  </cols>
  <sheetData>
    <row r="1" spans="1:25" s="50" customFormat="1" ht="23.1" customHeight="1" x14ac:dyDescent="0.3">
      <c r="A1" s="49"/>
      <c r="B1" s="53" t="s">
        <v>9</v>
      </c>
      <c r="C1" s="88"/>
      <c r="D1" s="55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  <c r="S1" s="55"/>
      <c r="T1" s="55"/>
      <c r="U1" s="56"/>
      <c r="V1" s="49"/>
      <c r="W1" s="49"/>
      <c r="X1" s="49"/>
    </row>
    <row r="2" spans="1:25" s="65" customFormat="1" ht="20.100000000000001" customHeight="1" x14ac:dyDescent="0.25">
      <c r="A2" s="51"/>
      <c r="B2" s="59" t="s">
        <v>20</v>
      </c>
      <c r="C2" s="89"/>
      <c r="D2" s="60"/>
      <c r="E2" s="60" t="s">
        <v>21</v>
      </c>
      <c r="F2" s="61"/>
      <c r="G2" s="63"/>
      <c r="H2" s="62"/>
      <c r="I2" s="61"/>
      <c r="J2" s="62"/>
      <c r="K2" s="61"/>
      <c r="L2" s="61"/>
      <c r="M2" s="62"/>
      <c r="N2" s="62"/>
      <c r="O2" s="61"/>
      <c r="P2" s="62"/>
      <c r="Q2" s="63"/>
      <c r="R2" s="61"/>
      <c r="S2" s="61"/>
      <c r="T2" s="61"/>
      <c r="U2" s="64"/>
      <c r="V2" s="52"/>
      <c r="W2" s="52"/>
      <c r="X2" s="52"/>
      <c r="Y2" s="52"/>
    </row>
    <row r="3" spans="1:25" s="6" customFormat="1" ht="15" customHeight="1" x14ac:dyDescent="0.2">
      <c r="A3" s="1"/>
      <c r="B3" s="21" t="s">
        <v>16</v>
      </c>
      <c r="C3" s="90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13"/>
      <c r="M3" s="10"/>
      <c r="N3" s="7" t="s">
        <v>7</v>
      </c>
      <c r="O3" s="12"/>
      <c r="P3" s="20"/>
      <c r="Q3" s="10"/>
      <c r="R3" s="14" t="s">
        <v>14</v>
      </c>
      <c r="S3" s="9"/>
      <c r="T3" s="10"/>
      <c r="U3" s="15" t="s">
        <v>15</v>
      </c>
      <c r="V3" s="2"/>
      <c r="W3" s="2"/>
      <c r="X3" s="2"/>
      <c r="Y3" s="2"/>
    </row>
    <row r="4" spans="1:25" ht="15" customHeight="1" x14ac:dyDescent="0.2">
      <c r="A4" s="1"/>
      <c r="B4" s="16" t="s">
        <v>0</v>
      </c>
      <c r="C4" s="91" t="s">
        <v>1</v>
      </c>
      <c r="D4" s="16" t="s">
        <v>3</v>
      </c>
      <c r="E4" s="16" t="s">
        <v>13</v>
      </c>
      <c r="F4" s="16" t="s">
        <v>11</v>
      </c>
      <c r="G4" s="17" t="s">
        <v>12</v>
      </c>
      <c r="H4" s="16" t="s">
        <v>10</v>
      </c>
      <c r="I4" s="18"/>
      <c r="J4" s="16" t="s">
        <v>13</v>
      </c>
      <c r="K4" s="16" t="s">
        <v>11</v>
      </c>
      <c r="L4" s="19" t="s">
        <v>12</v>
      </c>
      <c r="M4" s="16" t="s">
        <v>10</v>
      </c>
      <c r="N4" s="16" t="s">
        <v>13</v>
      </c>
      <c r="O4" s="16" t="s">
        <v>11</v>
      </c>
      <c r="P4" s="16" t="s">
        <v>12</v>
      </c>
      <c r="Q4" s="16" t="s">
        <v>10</v>
      </c>
      <c r="R4" s="17">
        <v>1</v>
      </c>
      <c r="S4" s="20">
        <v>2</v>
      </c>
      <c r="T4" s="16">
        <v>3</v>
      </c>
      <c r="U4" s="10"/>
      <c r="V4" s="2"/>
      <c r="W4" s="2"/>
      <c r="X4" s="2"/>
      <c r="Y4" s="2"/>
    </row>
    <row r="5" spans="1:25" ht="15" customHeight="1" x14ac:dyDescent="0.2">
      <c r="A5" s="1"/>
      <c r="B5" s="21">
        <v>2008</v>
      </c>
      <c r="C5" s="92" t="s">
        <v>17</v>
      </c>
      <c r="D5" s="21" t="s">
        <v>18</v>
      </c>
      <c r="E5" s="21">
        <v>24</v>
      </c>
      <c r="F5" s="21">
        <v>3</v>
      </c>
      <c r="G5" s="21">
        <v>21</v>
      </c>
      <c r="H5" s="22">
        <f>PRODUCT(F5/E5)</f>
        <v>0.125</v>
      </c>
      <c r="I5" s="18"/>
      <c r="J5" s="21"/>
      <c r="K5" s="21"/>
      <c r="L5" s="21"/>
      <c r="M5" s="22"/>
      <c r="N5" s="21">
        <v>5</v>
      </c>
      <c r="O5" s="21">
        <v>3</v>
      </c>
      <c r="P5" s="21">
        <v>2</v>
      </c>
      <c r="Q5" s="22">
        <f>PRODUCT(O5/N5)</f>
        <v>0.6</v>
      </c>
      <c r="R5" s="5"/>
      <c r="S5" s="23"/>
      <c r="T5" s="21"/>
      <c r="U5" s="15" t="s">
        <v>22</v>
      </c>
      <c r="V5" s="2"/>
      <c r="W5" s="2"/>
      <c r="X5" s="2"/>
      <c r="Y5" s="2"/>
    </row>
    <row r="6" spans="1:25" ht="15" customHeight="1" x14ac:dyDescent="0.2">
      <c r="A6" s="1"/>
      <c r="B6" s="21">
        <v>2009</v>
      </c>
      <c r="C6" s="92" t="s">
        <v>17</v>
      </c>
      <c r="D6" s="21" t="s">
        <v>19</v>
      </c>
      <c r="E6" s="21">
        <v>24</v>
      </c>
      <c r="F6" s="21">
        <v>4</v>
      </c>
      <c r="G6" s="21">
        <v>20</v>
      </c>
      <c r="H6" s="22">
        <f>PRODUCT(F6/E6)</f>
        <v>0.16666666666666666</v>
      </c>
      <c r="I6" s="18"/>
      <c r="J6" s="21"/>
      <c r="K6" s="21"/>
      <c r="L6" s="21"/>
      <c r="M6" s="22"/>
      <c r="N6" s="21">
        <v>3</v>
      </c>
      <c r="O6" s="21">
        <v>0</v>
      </c>
      <c r="P6" s="21">
        <v>3</v>
      </c>
      <c r="Q6" s="22">
        <f>PRODUCT(O6/N6)</f>
        <v>0</v>
      </c>
      <c r="R6" s="5"/>
      <c r="S6" s="23"/>
      <c r="T6" s="21"/>
      <c r="U6" s="15" t="s">
        <v>23</v>
      </c>
      <c r="V6" s="2"/>
      <c r="W6" s="2"/>
      <c r="X6" s="2"/>
      <c r="Y6" s="2"/>
    </row>
    <row r="7" spans="1:25" ht="15" customHeight="1" x14ac:dyDescent="0.2">
      <c r="A7" s="1"/>
      <c r="B7" s="79">
        <v>2010</v>
      </c>
      <c r="C7" s="80" t="s">
        <v>33</v>
      </c>
      <c r="D7" s="79" t="s">
        <v>29</v>
      </c>
      <c r="E7" s="80" t="s">
        <v>30</v>
      </c>
      <c r="F7" s="79"/>
      <c r="G7" s="102"/>
      <c r="H7" s="101"/>
      <c r="I7" s="18"/>
      <c r="J7" s="75"/>
      <c r="K7" s="75"/>
      <c r="L7" s="75"/>
      <c r="M7" s="77"/>
      <c r="N7" s="75"/>
      <c r="O7" s="75"/>
      <c r="P7" s="75"/>
      <c r="Q7" s="77"/>
      <c r="R7" s="78"/>
      <c r="S7" s="76"/>
      <c r="T7" s="75"/>
      <c r="U7" s="15"/>
      <c r="V7" s="2"/>
      <c r="W7" s="2"/>
      <c r="X7" s="2"/>
      <c r="Y7" s="2"/>
    </row>
    <row r="8" spans="1:25" ht="15" customHeight="1" x14ac:dyDescent="0.2">
      <c r="A8" s="1"/>
      <c r="B8" s="79">
        <v>2015</v>
      </c>
      <c r="C8" s="80" t="s">
        <v>33</v>
      </c>
      <c r="D8" s="79" t="s">
        <v>34</v>
      </c>
      <c r="E8" s="80" t="s">
        <v>35</v>
      </c>
      <c r="F8" s="79"/>
      <c r="G8" s="102"/>
      <c r="H8" s="101"/>
      <c r="I8" s="18"/>
      <c r="J8" s="75"/>
      <c r="K8" s="75"/>
      <c r="L8" s="75"/>
      <c r="M8" s="77"/>
      <c r="N8" s="75"/>
      <c r="O8" s="75"/>
      <c r="P8" s="75"/>
      <c r="Q8" s="77"/>
      <c r="R8" s="78"/>
      <c r="S8" s="76"/>
      <c r="T8" s="75"/>
      <c r="U8" s="15"/>
      <c r="V8" s="2"/>
      <c r="W8" s="2"/>
      <c r="X8" s="2"/>
      <c r="Y8" s="2"/>
    </row>
    <row r="9" spans="1:25" ht="15" customHeight="1" x14ac:dyDescent="0.2">
      <c r="A9" s="1"/>
      <c r="B9" s="79">
        <v>2018</v>
      </c>
      <c r="C9" s="80" t="s">
        <v>33</v>
      </c>
      <c r="D9" s="79" t="s">
        <v>36</v>
      </c>
      <c r="E9" s="80" t="s">
        <v>37</v>
      </c>
      <c r="F9" s="79"/>
      <c r="G9" s="102"/>
      <c r="H9" s="101"/>
      <c r="I9" s="18"/>
      <c r="J9" s="75"/>
      <c r="K9" s="75"/>
      <c r="L9" s="75"/>
      <c r="M9" s="77"/>
      <c r="N9" s="75"/>
      <c r="O9" s="75"/>
      <c r="P9" s="75"/>
      <c r="Q9" s="77"/>
      <c r="R9" s="78"/>
      <c r="S9" s="76"/>
      <c r="T9" s="75"/>
      <c r="U9" s="15"/>
      <c r="V9" s="2"/>
      <c r="W9" s="2"/>
      <c r="X9" s="2"/>
      <c r="Y9" s="2"/>
    </row>
    <row r="10" spans="1:25" ht="15" customHeight="1" x14ac:dyDescent="0.2">
      <c r="A10" s="1"/>
      <c r="B10" s="24" t="s">
        <v>2</v>
      </c>
      <c r="C10" s="93"/>
      <c r="D10" s="25"/>
      <c r="E10" s="19">
        <f>SUM(E5:E6)</f>
        <v>48</v>
      </c>
      <c r="F10" s="19">
        <f>SUM(F5:F6)</f>
        <v>7</v>
      </c>
      <c r="G10" s="19">
        <f>SUM(G5:G6)</f>
        <v>41</v>
      </c>
      <c r="H10" s="26">
        <f>PRODUCT(F10/E10)</f>
        <v>0.14583333333333334</v>
      </c>
      <c r="I10" s="18"/>
      <c r="J10" s="19">
        <f>SUM(J5:J6)</f>
        <v>0</v>
      </c>
      <c r="K10" s="19">
        <f>SUM(K5:K6)</f>
        <v>0</v>
      </c>
      <c r="L10" s="19">
        <f>SUM(L5:L6)</f>
        <v>0</v>
      </c>
      <c r="M10" s="26">
        <v>0</v>
      </c>
      <c r="N10" s="19">
        <f>SUM(N5:N6)</f>
        <v>8</v>
      </c>
      <c r="O10" s="19">
        <f>SUM(O5:O6)</f>
        <v>3</v>
      </c>
      <c r="P10" s="19">
        <f>SUM(P5:P6)</f>
        <v>5</v>
      </c>
      <c r="Q10" s="26">
        <f>PRODUCT(O10/N10)</f>
        <v>0.375</v>
      </c>
      <c r="R10" s="19">
        <f>SUM(R5:R6)</f>
        <v>0</v>
      </c>
      <c r="S10" s="19">
        <f>SUM(S5:S6)</f>
        <v>0</v>
      </c>
      <c r="T10" s="19">
        <f>SUM(T5:T6)</f>
        <v>0</v>
      </c>
      <c r="U10" s="15"/>
      <c r="V10" s="2"/>
      <c r="W10" s="2"/>
      <c r="X10" s="2"/>
      <c r="Y10" s="2"/>
    </row>
    <row r="11" spans="1:25" s="6" customFormat="1" ht="15" customHeight="1" x14ac:dyDescent="0.2">
      <c r="A11" s="1"/>
      <c r="B11" s="27"/>
      <c r="C11" s="94"/>
      <c r="D11" s="28"/>
      <c r="E11" s="28"/>
      <c r="F11" s="28"/>
      <c r="G11" s="28"/>
      <c r="H11" s="28"/>
      <c r="I11" s="2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30"/>
      <c r="V11" s="2"/>
      <c r="W11" s="2"/>
      <c r="X11" s="2"/>
      <c r="Y11" s="2"/>
    </row>
    <row r="12" spans="1:25" ht="15" customHeight="1" x14ac:dyDescent="0.2">
      <c r="A12" s="1"/>
      <c r="B12" s="14" t="s">
        <v>4</v>
      </c>
      <c r="C12" s="95"/>
      <c r="D12" s="31"/>
      <c r="E12" s="12" t="s">
        <v>13</v>
      </c>
      <c r="F12" s="12" t="s">
        <v>11</v>
      </c>
      <c r="G12" s="10" t="s">
        <v>12</v>
      </c>
      <c r="H12" s="12" t="s">
        <v>10</v>
      </c>
      <c r="I12" s="32"/>
      <c r="J12" s="66" t="s">
        <v>24</v>
      </c>
      <c r="K12" s="67"/>
      <c r="L12" s="67"/>
      <c r="M12" s="16" t="s">
        <v>25</v>
      </c>
      <c r="N12" s="16" t="s">
        <v>13</v>
      </c>
      <c r="O12" s="16" t="s">
        <v>11</v>
      </c>
      <c r="P12" s="16" t="s">
        <v>12</v>
      </c>
      <c r="Q12" s="16" t="s">
        <v>10</v>
      </c>
      <c r="R12" s="68"/>
      <c r="S12" s="40"/>
      <c r="T12" s="82"/>
      <c r="U12" s="83"/>
      <c r="V12" s="2"/>
      <c r="W12" s="2"/>
      <c r="X12" s="2"/>
      <c r="Y12" s="2"/>
    </row>
    <row r="13" spans="1:25" ht="15" customHeight="1" x14ac:dyDescent="0.2">
      <c r="A13" s="1"/>
      <c r="B13" s="34" t="s">
        <v>5</v>
      </c>
      <c r="C13" s="58"/>
      <c r="D13" s="4"/>
      <c r="E13" s="21">
        <f>PRODUCT(E10)</f>
        <v>48</v>
      </c>
      <c r="F13" s="21">
        <f>PRODUCT(F10)</f>
        <v>7</v>
      </c>
      <c r="G13" s="21">
        <f>PRODUCT(G10)</f>
        <v>41</v>
      </c>
      <c r="H13" s="22">
        <f>PRODUCT(F13/E13)</f>
        <v>0.14583333333333334</v>
      </c>
      <c r="I13" s="32"/>
      <c r="J13" s="34" t="s">
        <v>26</v>
      </c>
      <c r="K13" s="58"/>
      <c r="L13" s="58"/>
      <c r="M13" s="69"/>
      <c r="N13" s="21"/>
      <c r="O13" s="21"/>
      <c r="P13" s="21"/>
      <c r="Q13" s="22"/>
      <c r="R13" s="84"/>
      <c r="S13" s="85"/>
      <c r="T13" s="71"/>
      <c r="U13" s="72"/>
      <c r="V13" s="2"/>
      <c r="W13" s="2"/>
      <c r="X13" s="2"/>
      <c r="Y13" s="2"/>
    </row>
    <row r="14" spans="1:25" ht="15" customHeight="1" x14ac:dyDescent="0.2">
      <c r="A14" s="1"/>
      <c r="B14" s="38" t="s">
        <v>6</v>
      </c>
      <c r="C14" s="96"/>
      <c r="D14" s="39"/>
      <c r="E14" s="21"/>
      <c r="F14" s="21"/>
      <c r="G14" s="21"/>
      <c r="H14" s="22"/>
      <c r="I14" s="32"/>
      <c r="J14" s="35" t="s">
        <v>27</v>
      </c>
      <c r="K14" s="36"/>
      <c r="L14" s="36"/>
      <c r="M14" s="69"/>
      <c r="N14" s="21"/>
      <c r="O14" s="21"/>
      <c r="P14" s="21"/>
      <c r="Q14" s="22"/>
      <c r="R14" s="84"/>
      <c r="S14" s="73"/>
      <c r="T14" s="74"/>
      <c r="U14" s="37"/>
      <c r="V14" s="2"/>
      <c r="W14" s="2"/>
      <c r="X14" s="2"/>
      <c r="Y14" s="2"/>
    </row>
    <row r="15" spans="1:25" ht="15" customHeight="1" x14ac:dyDescent="0.2">
      <c r="A15" s="1"/>
      <c r="B15" s="34" t="s">
        <v>7</v>
      </c>
      <c r="C15" s="58"/>
      <c r="D15" s="4"/>
      <c r="E15" s="21">
        <f>SUM(N10)</f>
        <v>8</v>
      </c>
      <c r="F15" s="21">
        <f>SUM(O10)</f>
        <v>3</v>
      </c>
      <c r="G15" s="21">
        <f>SUM(P10)</f>
        <v>5</v>
      </c>
      <c r="H15" s="22">
        <f>PRODUCT(F15/E15)</f>
        <v>0.375</v>
      </c>
      <c r="I15" s="32"/>
      <c r="J15" s="34" t="s">
        <v>28</v>
      </c>
      <c r="K15" s="58"/>
      <c r="L15" s="57"/>
      <c r="M15" s="69"/>
      <c r="N15" s="21"/>
      <c r="O15" s="21"/>
      <c r="P15" s="21"/>
      <c r="Q15" s="22"/>
      <c r="R15" s="84"/>
      <c r="S15" s="85"/>
      <c r="T15" s="74"/>
      <c r="U15" s="37"/>
      <c r="V15" s="2"/>
      <c r="W15" s="2"/>
      <c r="X15" s="2"/>
      <c r="Y15" s="2"/>
    </row>
    <row r="16" spans="1:25" ht="15" customHeight="1" x14ac:dyDescent="0.2">
      <c r="A16" s="1"/>
      <c r="B16" s="40" t="s">
        <v>8</v>
      </c>
      <c r="C16" s="97"/>
      <c r="D16" s="41"/>
      <c r="E16" s="16">
        <f>SUM(E13:E15)</f>
        <v>56</v>
      </c>
      <c r="F16" s="16">
        <f>SUM(F13:F15)</f>
        <v>10</v>
      </c>
      <c r="G16" s="16">
        <f>SUM(G13:G15)</f>
        <v>46</v>
      </c>
      <c r="H16" s="42">
        <f>PRODUCT(F16/E16)</f>
        <v>0.17857142857142858</v>
      </c>
      <c r="I16" s="32"/>
      <c r="J16" s="40" t="s">
        <v>8</v>
      </c>
      <c r="K16" s="41"/>
      <c r="L16" s="41"/>
      <c r="M16" s="16"/>
      <c r="N16" s="16"/>
      <c r="O16" s="16"/>
      <c r="P16" s="16"/>
      <c r="Q16" s="42"/>
      <c r="R16" s="70"/>
      <c r="S16" s="40"/>
      <c r="T16" s="41"/>
      <c r="U16" s="86"/>
      <c r="V16" s="2"/>
      <c r="W16" s="2"/>
      <c r="X16" s="2"/>
      <c r="Y16" s="2"/>
    </row>
    <row r="17" spans="1:25" ht="18" customHeight="1" x14ac:dyDescent="0.2">
      <c r="A17" s="1"/>
      <c r="B17" s="43"/>
      <c r="C17" s="98"/>
      <c r="D17" s="33"/>
      <c r="E17" s="43"/>
      <c r="F17" s="32"/>
      <c r="G17" s="32"/>
      <c r="H17" s="32"/>
      <c r="I17" s="87"/>
      <c r="J17" s="43"/>
      <c r="K17" s="32"/>
      <c r="L17" s="32"/>
      <c r="M17" s="32"/>
      <c r="N17" s="43"/>
      <c r="O17" s="32"/>
      <c r="P17" s="32"/>
      <c r="Q17" s="32"/>
      <c r="R17" s="43"/>
      <c r="S17" s="43"/>
      <c r="T17" s="43"/>
      <c r="U17" s="2"/>
      <c r="V17" s="2"/>
      <c r="W17" s="2"/>
      <c r="X17" s="2"/>
      <c r="Y17" s="2"/>
    </row>
    <row r="18" spans="1:25" ht="15" customHeight="1" x14ac:dyDescent="0.2">
      <c r="A18" s="44"/>
      <c r="B18" s="1" t="s">
        <v>31</v>
      </c>
      <c r="C18" s="81" t="s">
        <v>32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43"/>
      <c r="O18" s="32"/>
      <c r="P18" s="32"/>
      <c r="Q18" s="32"/>
      <c r="R18" s="43"/>
      <c r="S18" s="43"/>
      <c r="T18" s="43"/>
      <c r="U18" s="2"/>
      <c r="V18" s="2"/>
      <c r="W18" s="2"/>
      <c r="X18" s="2"/>
      <c r="Y18" s="2"/>
    </row>
    <row r="19" spans="1:25" ht="15" customHeight="1" x14ac:dyDescent="0.2">
      <c r="A19" s="1"/>
      <c r="B19" s="1"/>
      <c r="C19" s="81" t="s">
        <v>38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43"/>
      <c r="O19" s="32"/>
      <c r="P19" s="32"/>
      <c r="Q19" s="32"/>
      <c r="R19" s="43"/>
      <c r="S19" s="43"/>
      <c r="T19" s="43"/>
      <c r="U19" s="2"/>
      <c r="V19" s="2"/>
      <c r="W19" s="2"/>
      <c r="X19" s="2"/>
      <c r="Y19" s="2"/>
    </row>
    <row r="20" spans="1:25" ht="15" customHeight="1" x14ac:dyDescent="0.2">
      <c r="A20" s="1"/>
      <c r="B20" s="1"/>
      <c r="C20" s="99"/>
      <c r="D20" s="1"/>
      <c r="E20" s="1"/>
      <c r="F20" s="1"/>
      <c r="G20" s="1"/>
      <c r="H20" s="1"/>
      <c r="I20" s="1"/>
      <c r="J20" s="1"/>
      <c r="K20" s="1"/>
      <c r="L20" s="1"/>
      <c r="M20" s="1"/>
      <c r="N20" s="43"/>
      <c r="O20" s="32"/>
      <c r="P20" s="32"/>
      <c r="Q20" s="32"/>
      <c r="R20" s="43"/>
      <c r="S20" s="43"/>
      <c r="T20" s="43"/>
      <c r="U20" s="2"/>
      <c r="V20" s="2"/>
      <c r="W20" s="2"/>
      <c r="X20" s="2"/>
      <c r="Y20" s="2"/>
    </row>
    <row r="21" spans="1:25" s="45" customFormat="1" ht="15" customHeight="1" x14ac:dyDescent="0.2">
      <c r="A21" s="1"/>
      <c r="B21" s="1"/>
      <c r="C21" s="99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32"/>
      <c r="P21" s="32"/>
      <c r="Q21" s="32"/>
      <c r="R21" s="43"/>
      <c r="S21" s="43"/>
      <c r="T21" s="43"/>
      <c r="U21" s="2"/>
      <c r="V21" s="2"/>
      <c r="W21" s="2"/>
      <c r="X21" s="2"/>
      <c r="Y21" s="2"/>
    </row>
    <row r="22" spans="1:25" s="45" customFormat="1" ht="15" customHeight="1" x14ac:dyDescent="0.2">
      <c r="A22" s="1"/>
      <c r="B22" s="1"/>
      <c r="C22" s="99"/>
      <c r="D22" s="1"/>
      <c r="E22" s="1"/>
      <c r="F22" s="1"/>
      <c r="G22" s="1"/>
      <c r="H22" s="1"/>
      <c r="I22" s="1"/>
      <c r="J22" s="1"/>
      <c r="K22" s="1"/>
      <c r="L22" s="1"/>
      <c r="M22" s="1"/>
      <c r="N22" s="43"/>
      <c r="O22" s="32"/>
      <c r="P22" s="32"/>
      <c r="Q22" s="32"/>
      <c r="R22" s="43"/>
      <c r="S22" s="43"/>
      <c r="T22" s="43"/>
      <c r="U22" s="2"/>
      <c r="V22" s="2"/>
      <c r="W22" s="2"/>
      <c r="X22" s="2"/>
      <c r="Y22" s="2"/>
    </row>
    <row r="23" spans="1:25" s="45" customFormat="1" ht="15" customHeight="1" x14ac:dyDescent="0.2">
      <c r="A23" s="1"/>
      <c r="B23" s="1"/>
      <c r="C23" s="99"/>
      <c r="D23" s="1"/>
      <c r="E23" s="1"/>
      <c r="F23" s="1"/>
      <c r="G23" s="1"/>
      <c r="H23" s="1"/>
      <c r="I23" s="1"/>
      <c r="J23" s="1"/>
      <c r="K23" s="1"/>
      <c r="L23" s="1"/>
      <c r="M23" s="1"/>
      <c r="N23" s="43"/>
      <c r="O23" s="32"/>
      <c r="P23" s="32"/>
      <c r="Q23" s="32"/>
      <c r="R23" s="43"/>
      <c r="S23" s="43"/>
      <c r="T23" s="43"/>
      <c r="U23" s="2"/>
      <c r="V23" s="2"/>
      <c r="W23" s="2"/>
      <c r="X23" s="2"/>
      <c r="Y23" s="2"/>
    </row>
    <row r="24" spans="1:25" s="45" customFormat="1" ht="15" customHeight="1" x14ac:dyDescent="0.2">
      <c r="A24" s="1"/>
      <c r="B24" s="1"/>
      <c r="C24" s="99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45" customFormat="1" ht="15" customHeight="1" x14ac:dyDescent="0.2">
      <c r="A25" s="1"/>
      <c r="B25" s="1"/>
      <c r="C25" s="99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45" customFormat="1" ht="15" customHeight="1" x14ac:dyDescent="0.2">
      <c r="A26" s="1"/>
      <c r="B26" s="1"/>
      <c r="C26" s="99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45" customFormat="1" ht="15" customHeight="1" x14ac:dyDescent="0.2">
      <c r="A27" s="1"/>
      <c r="B27" s="1"/>
      <c r="C27" s="99"/>
      <c r="D27" s="1"/>
      <c r="E27" s="1"/>
      <c r="F27" s="1"/>
      <c r="G27" s="1"/>
      <c r="H27" s="1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">
      <c r="A28" s="1"/>
      <c r="B28" s="1"/>
      <c r="C28" s="99"/>
      <c r="D28" s="1"/>
      <c r="E28" s="1"/>
      <c r="F28" s="1"/>
      <c r="G28" s="1"/>
      <c r="H28" s="1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">
      <c r="A29" s="1"/>
      <c r="B29" s="1"/>
      <c r="C29" s="99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">
      <c r="A30" s="1"/>
      <c r="B30" s="1"/>
      <c r="C30" s="99"/>
      <c r="D30" s="1"/>
      <c r="E30" s="1"/>
      <c r="F30" s="1"/>
      <c r="G30" s="1"/>
      <c r="H30" s="1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">
      <c r="A31" s="1"/>
      <c r="B31" s="1"/>
      <c r="C31" s="99"/>
      <c r="D31" s="1"/>
      <c r="E31" s="1"/>
      <c r="F31" s="1"/>
      <c r="G31" s="1"/>
      <c r="H31" s="1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">
      <c r="A32" s="1"/>
      <c r="B32" s="1"/>
      <c r="C32" s="99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">
      <c r="A33" s="1"/>
      <c r="B33" s="1"/>
      <c r="C33" s="99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45"/>
      <c r="Y33" s="45"/>
    </row>
    <row r="34" spans="1:25" ht="15" customHeight="1" x14ac:dyDescent="0.2">
      <c r="A34" s="1"/>
      <c r="B34" s="1"/>
      <c r="C34" s="99"/>
      <c r="D34" s="1"/>
      <c r="E34" s="1"/>
      <c r="F34" s="1"/>
      <c r="G34" s="1"/>
      <c r="H34" s="1"/>
      <c r="I34" s="1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45"/>
      <c r="Y34" s="45"/>
    </row>
    <row r="35" spans="1:25" ht="15" customHeight="1" x14ac:dyDescent="0.2">
      <c r="A35" s="1"/>
      <c r="B35" s="1"/>
      <c r="C35" s="99"/>
      <c r="D35" s="1"/>
      <c r="E35" s="1"/>
      <c r="F35" s="1"/>
      <c r="G35" s="1"/>
      <c r="H35" s="1"/>
      <c r="I35" s="1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5" ht="15" customHeight="1" x14ac:dyDescent="0.2">
      <c r="A36" s="1"/>
      <c r="B36" s="1"/>
      <c r="C36" s="99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5" ht="15" customHeight="1" x14ac:dyDescent="0.2">
      <c r="A37" s="1"/>
      <c r="B37" s="1"/>
      <c r="C37" s="99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5" ht="15" customHeight="1" x14ac:dyDescent="0.2">
      <c r="A38" s="1"/>
      <c r="B38" s="1"/>
      <c r="C38" s="99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5" ht="15" customHeight="1" x14ac:dyDescent="0.2">
      <c r="A39" s="1"/>
      <c r="B39" s="1"/>
      <c r="C39" s="99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5" ht="15" customHeight="1" x14ac:dyDescent="0.2">
      <c r="A40" s="1"/>
      <c r="B40" s="1"/>
      <c r="C40" s="99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5" ht="15" customHeight="1" x14ac:dyDescent="0.2">
      <c r="A41" s="1"/>
      <c r="B41" s="1"/>
      <c r="C41" s="9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5" ht="15" customHeight="1" x14ac:dyDescent="0.2">
      <c r="A42" s="1"/>
      <c r="B42" s="1"/>
      <c r="C42" s="99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5" ht="15" customHeight="1" x14ac:dyDescent="0.2">
      <c r="A43" s="1"/>
      <c r="B43" s="1"/>
      <c r="C43" s="99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5" ht="15" customHeight="1" x14ac:dyDescent="0.2">
      <c r="A44" s="1"/>
      <c r="B44" s="1"/>
      <c r="C44" s="99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5" ht="15" customHeight="1" x14ac:dyDescent="0.2">
      <c r="A45" s="1"/>
      <c r="B45" s="1"/>
      <c r="C45" s="99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5" ht="15" customHeight="1" x14ac:dyDescent="0.2">
      <c r="A46" s="1"/>
      <c r="B46" s="1"/>
      <c r="C46" s="99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5" ht="15" customHeight="1" x14ac:dyDescent="0.2">
      <c r="A47" s="1"/>
      <c r="B47" s="1"/>
      <c r="C47" s="99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5" ht="15" customHeight="1" x14ac:dyDescent="0.2">
      <c r="A48" s="1"/>
      <c r="B48" s="1"/>
      <c r="C48" s="99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s="3" customFormat="1" ht="15" customHeight="1" x14ac:dyDescent="0.2">
      <c r="A49" s="1"/>
      <c r="B49" s="1"/>
      <c r="C49" s="99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s="3" customFormat="1" ht="15" customHeight="1" x14ac:dyDescent="0.2">
      <c r="A50" s="1"/>
      <c r="B50" s="1"/>
      <c r="C50" s="99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s="3" customFormat="1" ht="15" customHeight="1" x14ac:dyDescent="0.2">
      <c r="A51" s="1"/>
      <c r="B51" s="1"/>
      <c r="C51" s="99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s="3" customFormat="1" ht="15" customHeight="1" x14ac:dyDescent="0.2">
      <c r="A52" s="1"/>
      <c r="B52" s="1"/>
      <c r="C52" s="99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s="3" customFormat="1" ht="15" customHeight="1" x14ac:dyDescent="0.2">
      <c r="A53" s="1"/>
      <c r="B53" s="1"/>
      <c r="C53" s="99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s="3" customFormat="1" ht="15" customHeight="1" x14ac:dyDescent="0.2">
      <c r="A54" s="1"/>
      <c r="B54" s="1"/>
      <c r="C54" s="99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s="3" customFormat="1" ht="15" customHeight="1" x14ac:dyDescent="0.2">
      <c r="A55" s="1"/>
      <c r="B55" s="1"/>
      <c r="C55" s="99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s="3" customFormat="1" ht="15" customHeight="1" x14ac:dyDescent="0.2">
      <c r="A56" s="1"/>
      <c r="B56" s="1"/>
      <c r="C56" s="99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s="3" customFormat="1" ht="15" customHeight="1" x14ac:dyDescent="0.2">
      <c r="A57" s="1"/>
      <c r="B57" s="1"/>
      <c r="C57" s="99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s="3" customFormat="1" ht="15" customHeight="1" x14ac:dyDescent="0.2">
      <c r="A58" s="1"/>
      <c r="B58" s="1"/>
      <c r="C58" s="99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s="3" customFormat="1" ht="15" customHeight="1" x14ac:dyDescent="0.2">
      <c r="A59" s="1"/>
      <c r="B59" s="1"/>
      <c r="C59" s="99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s="3" customFormat="1" ht="15" customHeight="1" x14ac:dyDescent="0.2">
      <c r="A60" s="1"/>
      <c r="B60" s="1"/>
      <c r="C60" s="99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s="3" customFormat="1" ht="15" customHeight="1" x14ac:dyDescent="0.2">
      <c r="A61" s="1"/>
      <c r="B61" s="1"/>
      <c r="C61" s="99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s="3" customFormat="1" ht="15" customHeight="1" x14ac:dyDescent="0.2">
      <c r="A62" s="1"/>
      <c r="B62" s="1"/>
      <c r="C62" s="99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s="3" customFormat="1" ht="15" customHeight="1" x14ac:dyDescent="0.2">
      <c r="A63" s="1"/>
      <c r="B63" s="1"/>
      <c r="C63" s="99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s="3" customFormat="1" ht="15" customHeight="1" x14ac:dyDescent="0.2">
      <c r="A64" s="1"/>
      <c r="B64" s="1"/>
      <c r="C64" s="99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s="3" customFormat="1" ht="15" customHeight="1" x14ac:dyDescent="0.2">
      <c r="A65" s="1"/>
      <c r="B65" s="1"/>
      <c r="C65" s="99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s="3" customFormat="1" ht="15" customHeight="1" x14ac:dyDescent="0.2">
      <c r="A66" s="1"/>
      <c r="B66" s="1"/>
      <c r="C66" s="99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s="3" customFormat="1" ht="15" customHeight="1" x14ac:dyDescent="0.2">
      <c r="A67" s="1"/>
      <c r="B67" s="1"/>
      <c r="C67" s="99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s="3" customFormat="1" ht="15" customHeight="1" x14ac:dyDescent="0.2">
      <c r="A68" s="1"/>
      <c r="B68" s="1"/>
      <c r="C68" s="99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s="3" customFormat="1" ht="15" customHeight="1" x14ac:dyDescent="0.2">
      <c r="A69" s="1"/>
      <c r="B69" s="1"/>
      <c r="C69" s="99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s="3" customFormat="1" ht="15" customHeight="1" x14ac:dyDescent="0.2">
      <c r="A70" s="1"/>
      <c r="B70" s="1"/>
      <c r="C70" s="99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3" customFormat="1" ht="15" customHeight="1" x14ac:dyDescent="0.2">
      <c r="A71" s="1"/>
      <c r="B71" s="1"/>
      <c r="C71" s="99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3" customFormat="1" ht="15" customHeight="1" x14ac:dyDescent="0.2">
      <c r="A72" s="1"/>
      <c r="B72" s="1"/>
      <c r="C72" s="99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3" customFormat="1" ht="15" customHeight="1" x14ac:dyDescent="0.2">
      <c r="A73" s="1"/>
      <c r="B73" s="1"/>
      <c r="C73" s="99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s="3" customFormat="1" ht="15" customHeight="1" x14ac:dyDescent="0.2">
      <c r="A74" s="1"/>
      <c r="B74" s="1"/>
      <c r="C74" s="99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s="3" customFormat="1" ht="15" customHeight="1" x14ac:dyDescent="0.2">
      <c r="A75" s="1"/>
      <c r="B75" s="1"/>
      <c r="C75" s="99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s="3" customFormat="1" ht="15" customHeight="1" x14ac:dyDescent="0.2">
      <c r="A76" s="1"/>
      <c r="B76" s="1"/>
      <c r="C76" s="99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s="3" customFormat="1" ht="15" customHeight="1" x14ac:dyDescent="0.2">
      <c r="A77" s="1"/>
      <c r="B77" s="1"/>
      <c r="C77" s="99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s="3" customFormat="1" ht="15" customHeight="1" x14ac:dyDescent="0.2">
      <c r="A78" s="1"/>
      <c r="B78" s="1"/>
      <c r="C78" s="99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s="3" customFormat="1" ht="15" customHeight="1" x14ac:dyDescent="0.2">
      <c r="A79" s="1"/>
      <c r="B79" s="1"/>
      <c r="C79" s="99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s="3" customFormat="1" ht="15" customHeight="1" x14ac:dyDescent="0.2">
      <c r="A80" s="1"/>
      <c r="B80" s="1"/>
      <c r="C80" s="99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s="3" customFormat="1" ht="15" customHeight="1" x14ac:dyDescent="0.2">
      <c r="A81" s="1"/>
      <c r="B81" s="1"/>
      <c r="C81" s="99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3" customFormat="1" ht="15" customHeight="1" x14ac:dyDescent="0.2">
      <c r="A82" s="1"/>
      <c r="B82" s="1"/>
      <c r="C82" s="99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3" customFormat="1" ht="15" customHeight="1" x14ac:dyDescent="0.2">
      <c r="A83" s="1"/>
      <c r="B83" s="1"/>
      <c r="C83" s="99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3" customFormat="1" ht="15" customHeight="1" x14ac:dyDescent="0.2">
      <c r="A84" s="1"/>
      <c r="B84" s="1"/>
      <c r="C84" s="99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s="3" customFormat="1" ht="15" customHeight="1" x14ac:dyDescent="0.2">
      <c r="A85" s="1"/>
      <c r="B85" s="1"/>
      <c r="C85" s="99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s="3" customFormat="1" ht="15" customHeight="1" x14ac:dyDescent="0.2">
      <c r="A86" s="1"/>
      <c r="B86" s="1"/>
      <c r="C86" s="99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s="3" customFormat="1" ht="15" customHeight="1" x14ac:dyDescent="0.2">
      <c r="A87" s="1"/>
      <c r="B87" s="1"/>
      <c r="C87" s="99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s="3" customFormat="1" ht="15" customHeight="1" x14ac:dyDescent="0.2">
      <c r="A88" s="1"/>
      <c r="B88" s="1"/>
      <c r="C88" s="99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3" customFormat="1" ht="15" customHeight="1" x14ac:dyDescent="0.2">
      <c r="A89" s="1"/>
      <c r="B89" s="1"/>
      <c r="C89" s="99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s="3" customFormat="1" ht="15" customHeight="1" x14ac:dyDescent="0.2">
      <c r="A90" s="1"/>
      <c r="B90" s="1"/>
      <c r="C90" s="99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s="3" customFormat="1" ht="15" customHeight="1" x14ac:dyDescent="0.2">
      <c r="A91" s="1"/>
      <c r="B91" s="1"/>
      <c r="C91" s="99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s="3" customFormat="1" ht="15" customHeight="1" x14ac:dyDescent="0.2">
      <c r="A92" s="1"/>
      <c r="B92" s="1"/>
      <c r="C92" s="99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s="3" customFormat="1" ht="15" customHeight="1" x14ac:dyDescent="0.2">
      <c r="A93" s="1"/>
      <c r="B93" s="1"/>
      <c r="C93" s="99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s="3" customFormat="1" ht="15" customHeight="1" x14ac:dyDescent="0.2">
      <c r="A94" s="1"/>
      <c r="B94" s="1"/>
      <c r="C94" s="99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s="3" customFormat="1" ht="15" customHeight="1" x14ac:dyDescent="0.2">
      <c r="A95" s="1"/>
      <c r="B95" s="1"/>
      <c r="C95" s="99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s="3" customFormat="1" ht="15" customHeight="1" x14ac:dyDescent="0.2">
      <c r="A96" s="1"/>
      <c r="B96" s="1"/>
      <c r="C96" s="99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3" s="3" customFormat="1" ht="15" customHeight="1" x14ac:dyDescent="0.2">
      <c r="A97" s="1"/>
      <c r="B97" s="1"/>
      <c r="C97" s="9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2019-01-08T12:54:29Z</dcterms:modified>
</cp:coreProperties>
</file>