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0" i="1" l="1"/>
  <c r="O14" i="1" s="1"/>
  <c r="O17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M10" i="1"/>
  <c r="L10" i="1"/>
  <c r="K10" i="1"/>
  <c r="J10" i="1"/>
  <c r="I10" i="1"/>
  <c r="H10" i="1"/>
  <c r="G10" i="1"/>
  <c r="G14" i="1" s="1"/>
  <c r="F10" i="1"/>
  <c r="F14" i="1" s="1"/>
  <c r="E10" i="1"/>
  <c r="D11" i="1" l="1"/>
  <c r="E14" i="1"/>
  <c r="G17" i="1"/>
  <c r="F17" i="1"/>
  <c r="E17" i="1"/>
  <c r="H14" i="1"/>
  <c r="H17" i="1" s="1"/>
  <c r="K14" i="1"/>
  <c r="N10" i="1"/>
  <c r="N14" i="1" s="1"/>
  <c r="I14" i="1"/>
  <c r="L17" i="1" l="1"/>
  <c r="K17" i="1"/>
  <c r="L14" i="1"/>
  <c r="I17" i="1"/>
  <c r="M14" i="1"/>
  <c r="M17" i="1" l="1"/>
  <c r="N17" i="1"/>
</calcChain>
</file>

<file path=xl/sharedStrings.xml><?xml version="1.0" encoding="utf-8"?>
<sst xmlns="http://schemas.openxmlformats.org/spreadsheetml/2006/main" count="78" uniqueCount="56">
  <si>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</si>
  <si>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</si>
  <si>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</si>
  <si>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</si>
  <si>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</si>
  <si>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</si>
  <si>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</si>
  <si>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</si>
  <si>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</si>
  <si>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</si>
  <si>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</si>
  <si>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</si>
  <si>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</si>
  <si>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</si>
  <si>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</si>
  <si>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</si>
  <si>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</si>
  <si>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</si>
  <si>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</si>
  <si>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</si>
  <si>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</si>
  <si>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</si>
  <si>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</si>
  <si>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</si>
  <si>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</si>
  <si>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</si>
  <si>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</si>
  <si>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</si>
  <si>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</si>
  <si>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</si>
  <si>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</si>
  <si>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</si>
  <si>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</si>
  <si>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</si>
  <si>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</si>
  <si>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</si>
  <si>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</si>
  <si>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</si>
  <si>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</si>
  <si>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>ykköspesis</t>
  </si>
  <si>
    <t xml:space="preserve">Lyöty </t>
  </si>
  <si>
    <t xml:space="preserve">Tuotu </t>
  </si>
  <si>
    <t>LaVe</t>
  </si>
  <si>
    <t>12.4.2000   Lahti</t>
  </si>
  <si>
    <t>LMV</t>
  </si>
  <si>
    <t>LMV = Lahden Mailaveikot  (1929),  kasvattajaseura</t>
  </si>
  <si>
    <t>LaVe = Lappajärven Veikot  (1911)</t>
  </si>
  <si>
    <t>Ellamaria Hutri</t>
  </si>
  <si>
    <t>Mailattaret</t>
  </si>
  <si>
    <t>Mailattaret = Mailattaret, Vaasa  (2015)</t>
  </si>
  <si>
    <t>Jana</t>
  </si>
  <si>
    <t>Jana  2</t>
  </si>
  <si>
    <t>Jana = Janakkalan Jana  (1929)</t>
  </si>
  <si>
    <t>15.05. 2019  Kirittäret - LaVe  2-0  (2-0, 25-1)</t>
  </si>
  <si>
    <t xml:space="preserve"> 19 v   1 kk   3 pv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</si>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</sst>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2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5" customWidth="1"/>
    <col min="28" max="28" width="5.7109375" style="61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47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2">
        <v>2017</v>
      </c>
      <c r="C4" s="62"/>
      <c r="D4" s="63" t="s">
        <v>44</v>
      </c>
      <c r="E4" s="62"/>
      <c r="F4" s="64" t="s">
        <v>38</v>
      </c>
      <c r="G4" s="65"/>
      <c r="H4" s="66"/>
      <c r="I4" s="62"/>
      <c r="J4" s="62"/>
      <c r="K4" s="62"/>
      <c r="L4" s="62"/>
      <c r="M4" s="62"/>
      <c r="N4" s="67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2">
        <v>2018</v>
      </c>
      <c r="C5" s="62"/>
      <c r="D5" s="63" t="s">
        <v>51</v>
      </c>
      <c r="E5" s="62"/>
      <c r="F5" s="64" t="s">
        <v>38</v>
      </c>
      <c r="G5" s="65"/>
      <c r="H5" s="66"/>
      <c r="I5" s="62"/>
      <c r="J5" s="62"/>
      <c r="K5" s="62"/>
      <c r="L5" s="62"/>
      <c r="M5" s="62"/>
      <c r="N5" s="67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8">
        <v>2018</v>
      </c>
      <c r="C6" s="68"/>
      <c r="D6" s="69" t="s">
        <v>50</v>
      </c>
      <c r="E6" s="68"/>
      <c r="F6" s="70" t="s">
        <v>39</v>
      </c>
      <c r="G6" s="73"/>
      <c r="H6" s="71"/>
      <c r="I6" s="68"/>
      <c r="J6" s="68"/>
      <c r="K6" s="68"/>
      <c r="L6" s="68"/>
      <c r="M6" s="68"/>
      <c r="N6" s="72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8">
        <v>2019</v>
      </c>
      <c r="C7" s="68"/>
      <c r="D7" s="69" t="s">
        <v>48</v>
      </c>
      <c r="E7" s="68"/>
      <c r="F7" s="70" t="s">
        <v>39</v>
      </c>
      <c r="G7" s="73"/>
      <c r="H7" s="71"/>
      <c r="I7" s="68"/>
      <c r="J7" s="68"/>
      <c r="K7" s="68"/>
      <c r="L7" s="68"/>
      <c r="M7" s="68"/>
      <c r="N7" s="72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2019</v>
      </c>
      <c r="C8" s="26" t="s">
        <v>55</v>
      </c>
      <c r="D8" s="28" t="s">
        <v>42</v>
      </c>
      <c r="E8" s="26">
        <v>1</v>
      </c>
      <c r="F8" s="26">
        <v>0</v>
      </c>
      <c r="G8" s="26">
        <v>0</v>
      </c>
      <c r="H8" s="41">
        <v>0</v>
      </c>
      <c r="I8" s="26">
        <v>1</v>
      </c>
      <c r="J8" s="26">
        <v>0</v>
      </c>
      <c r="K8" s="26">
        <v>1</v>
      </c>
      <c r="L8" s="26">
        <v>0</v>
      </c>
      <c r="M8" s="26">
        <v>0</v>
      </c>
      <c r="N8" s="29">
        <v>0.2</v>
      </c>
      <c r="O8" s="24">
        <v>5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68">
        <v>2020</v>
      </c>
      <c r="C9" s="68"/>
      <c r="D9" s="69" t="s">
        <v>48</v>
      </c>
      <c r="E9" s="68"/>
      <c r="F9" s="70" t="s">
        <v>39</v>
      </c>
      <c r="G9" s="73"/>
      <c r="H9" s="71"/>
      <c r="I9" s="68"/>
      <c r="J9" s="68"/>
      <c r="K9" s="68"/>
      <c r="L9" s="68"/>
      <c r="M9" s="68"/>
      <c r="N9" s="72"/>
      <c r="O9" s="24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1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1</v>
      </c>
      <c r="J10" s="18">
        <f t="shared" si="0"/>
        <v>0</v>
      </c>
      <c r="K10" s="18">
        <f t="shared" si="0"/>
        <v>1</v>
      </c>
      <c r="L10" s="18">
        <f t="shared" si="0"/>
        <v>0</v>
      </c>
      <c r="M10" s="18">
        <f t="shared" si="0"/>
        <v>0</v>
      </c>
      <c r="N10" s="30">
        <f>PRODUCT(I10/O10)</f>
        <v>0.2</v>
      </c>
      <c r="O10" s="31">
        <f t="shared" ref="O10:AE10" si="1">SUM(O4:O9)</f>
        <v>5</v>
      </c>
      <c r="P10" s="18">
        <f t="shared" si="1"/>
        <v>0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0</v>
      </c>
      <c r="V10" s="18">
        <f t="shared" si="1"/>
        <v>0</v>
      </c>
      <c r="W10" s="18">
        <f t="shared" si="1"/>
        <v>0</v>
      </c>
      <c r="X10" s="18">
        <f t="shared" si="1"/>
        <v>0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8" t="s">
        <v>2</v>
      </c>
      <c r="C11" s="32"/>
      <c r="D11" s="33">
        <f>SUM(F10:H10)+((I10-F10-G10)/3)+(E10/3)+(Z10*25)+(AA10*25)+(AB10*10)+(AC10*25)+(AD10*20)+(AE10*15)</f>
        <v>0.66666666666666663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4"/>
      <c r="AC11" s="1"/>
      <c r="AD11" s="35"/>
      <c r="AE11" s="1"/>
      <c r="AF11" s="23"/>
      <c r="AG11" s="8"/>
      <c r="AH11" s="8"/>
      <c r="AI11" s="8"/>
      <c r="AJ11" s="8"/>
      <c r="AK11" s="8"/>
    </row>
    <row r="12" spans="1:37" s="9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24"/>
      <c r="AC12" s="1"/>
      <c r="AD12" s="1"/>
      <c r="AE12" s="1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2" t="s">
        <v>16</v>
      </c>
      <c r="C13" s="38"/>
      <c r="D13" s="38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25</v>
      </c>
      <c r="L13" s="18" t="s">
        <v>26</v>
      </c>
      <c r="M13" s="18" t="s">
        <v>27</v>
      </c>
      <c r="N13" s="30" t="s">
        <v>35</v>
      </c>
      <c r="O13" s="24"/>
      <c r="P13" s="39" t="s">
        <v>32</v>
      </c>
      <c r="Q13" s="12"/>
      <c r="R13" s="12"/>
      <c r="S13" s="12"/>
      <c r="T13" s="40"/>
      <c r="U13" s="40"/>
      <c r="V13" s="40"/>
      <c r="W13" s="40"/>
      <c r="X13" s="40"/>
      <c r="Y13" s="12"/>
      <c r="Z13" s="12"/>
      <c r="AA13" s="12"/>
      <c r="AB13" s="11"/>
      <c r="AC13" s="12"/>
      <c r="AD13" s="12"/>
      <c r="AE13" s="42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9" t="s">
        <v>17</v>
      </c>
      <c r="C14" s="12"/>
      <c r="D14" s="42"/>
      <c r="E14" s="26">
        <f>PRODUCT(E10)</f>
        <v>1</v>
      </c>
      <c r="F14" s="26">
        <f>PRODUCT(F10)</f>
        <v>0</v>
      </c>
      <c r="G14" s="26">
        <f>PRODUCT(G10)</f>
        <v>0</v>
      </c>
      <c r="H14" s="26">
        <f>PRODUCT(H10)</f>
        <v>0</v>
      </c>
      <c r="I14" s="26">
        <f>PRODUCT(I10)</f>
        <v>1</v>
      </c>
      <c r="J14" s="1"/>
      <c r="K14" s="43">
        <f>PRODUCT((F14+G14)/E14)</f>
        <v>0</v>
      </c>
      <c r="L14" s="43">
        <f>PRODUCT(H14/E14)</f>
        <v>0</v>
      </c>
      <c r="M14" s="43">
        <f>PRODUCT(I14/E14)</f>
        <v>1</v>
      </c>
      <c r="N14" s="29">
        <f>PRODUCT(N10)</f>
        <v>0.2</v>
      </c>
      <c r="O14" s="24">
        <f>PRODUCT(O10)</f>
        <v>5</v>
      </c>
      <c r="P14" s="74" t="s">
        <v>33</v>
      </c>
      <c r="Q14" s="75"/>
      <c r="R14" s="76" t="s">
        <v>53</v>
      </c>
      <c r="S14" s="76"/>
      <c r="T14" s="76"/>
      <c r="U14" s="76"/>
      <c r="V14" s="76"/>
      <c r="W14" s="76"/>
      <c r="X14" s="76"/>
      <c r="Y14" s="76"/>
      <c r="Z14" s="76"/>
      <c r="AA14" s="77" t="s">
        <v>36</v>
      </c>
      <c r="AB14" s="77"/>
      <c r="AC14" s="78" t="s">
        <v>54</v>
      </c>
      <c r="AD14" s="77"/>
      <c r="AE14" s="79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4" t="s">
        <v>18</v>
      </c>
      <c r="C15" s="45"/>
      <c r="D15" s="46"/>
      <c r="E15" s="26"/>
      <c r="F15" s="26"/>
      <c r="G15" s="26"/>
      <c r="H15" s="26"/>
      <c r="I15" s="26"/>
      <c r="J15" s="1"/>
      <c r="K15" s="43"/>
      <c r="L15" s="43"/>
      <c r="M15" s="43"/>
      <c r="N15" s="29"/>
      <c r="O15" s="47"/>
      <c r="P15" s="80" t="s">
        <v>40</v>
      </c>
      <c r="Q15" s="81"/>
      <c r="R15" s="76"/>
      <c r="S15" s="76"/>
      <c r="T15" s="76"/>
      <c r="U15" s="76"/>
      <c r="V15" s="76"/>
      <c r="W15" s="76"/>
      <c r="X15" s="76"/>
      <c r="Y15" s="76"/>
      <c r="Z15" s="76"/>
      <c r="AA15" s="77"/>
      <c r="AB15" s="77"/>
      <c r="AC15" s="78"/>
      <c r="AD15" s="77"/>
      <c r="AE15" s="79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8" t="s">
        <v>19</v>
      </c>
      <c r="C16" s="49"/>
      <c r="D16" s="50"/>
      <c r="E16" s="27"/>
      <c r="F16" s="27"/>
      <c r="G16" s="27"/>
      <c r="H16" s="27"/>
      <c r="I16" s="27"/>
      <c r="J16" s="1"/>
      <c r="K16" s="51"/>
      <c r="L16" s="51"/>
      <c r="M16" s="51"/>
      <c r="N16" s="52"/>
      <c r="O16" s="24"/>
      <c r="P16" s="80" t="s">
        <v>41</v>
      </c>
      <c r="Q16" s="81"/>
      <c r="R16" s="81"/>
      <c r="S16" s="76"/>
      <c r="T16" s="76"/>
      <c r="U16" s="76"/>
      <c r="V16" s="76"/>
      <c r="W16" s="76"/>
      <c r="X16" s="76"/>
      <c r="Y16" s="76"/>
      <c r="Z16" s="76"/>
      <c r="AA16" s="76"/>
      <c r="AB16" s="77"/>
      <c r="AC16" s="77"/>
      <c r="AD16" s="77"/>
      <c r="AE16" s="79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53" t="s">
        <v>20</v>
      </c>
      <c r="C17" s="54"/>
      <c r="D17" s="55"/>
      <c r="E17" s="18">
        <f>SUM(E14:E16)</f>
        <v>1</v>
      </c>
      <c r="F17" s="18">
        <f>SUM(F14:F16)</f>
        <v>0</v>
      </c>
      <c r="G17" s="18">
        <f>SUM(G14:G16)</f>
        <v>0</v>
      </c>
      <c r="H17" s="18">
        <f>SUM(H14:H16)</f>
        <v>0</v>
      </c>
      <c r="I17" s="18">
        <f>SUM(I14:I16)</f>
        <v>1</v>
      </c>
      <c r="J17" s="1"/>
      <c r="K17" s="56">
        <f>PRODUCT((F17+G17)/E17)</f>
        <v>0</v>
      </c>
      <c r="L17" s="56">
        <f>PRODUCT(H17/E17)</f>
        <v>0</v>
      </c>
      <c r="M17" s="56">
        <f>PRODUCT(I17/E17)</f>
        <v>1</v>
      </c>
      <c r="N17" s="30">
        <f>PRODUCT(I17/O17)</f>
        <v>0.2</v>
      </c>
      <c r="O17" s="24">
        <f>SUM(O14:O16)</f>
        <v>5</v>
      </c>
      <c r="P17" s="82" t="s">
        <v>34</v>
      </c>
      <c r="Q17" s="83"/>
      <c r="R17" s="83"/>
      <c r="S17" s="84"/>
      <c r="T17" s="84"/>
      <c r="U17" s="84"/>
      <c r="V17" s="84"/>
      <c r="W17" s="84"/>
      <c r="X17" s="84"/>
      <c r="Y17" s="84"/>
      <c r="Z17" s="84"/>
      <c r="AA17" s="84"/>
      <c r="AB17" s="85"/>
      <c r="AC17" s="84"/>
      <c r="AD17" s="86"/>
      <c r="AE17" s="87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4"/>
      <c r="P18" s="1"/>
      <c r="Q18" s="37"/>
      <c r="R18" s="1"/>
      <c r="S18" s="1"/>
      <c r="T18" s="24"/>
      <c r="U18" s="24"/>
      <c r="V18" s="57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 t="s">
        <v>37</v>
      </c>
      <c r="C19" s="1"/>
      <c r="D19" s="1" t="s">
        <v>45</v>
      </c>
      <c r="E19" s="1"/>
      <c r="F19" s="24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57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 t="s">
        <v>52</v>
      </c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57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49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4"/>
      <c r="U21" s="24"/>
      <c r="V21" s="57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46</v>
      </c>
      <c r="E22" s="1"/>
      <c r="F22" s="2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4"/>
      <c r="U22" s="24"/>
      <c r="V22" s="57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8" customFormat="1" ht="15" customHeight="1" x14ac:dyDescent="0.2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24"/>
      <c r="T23" s="24"/>
      <c r="U23" s="24"/>
      <c r="V23" s="24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8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4"/>
      <c r="U24" s="24"/>
      <c r="V24" s="57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8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7"/>
      <c r="R25" s="1"/>
      <c r="S25" s="1"/>
      <c r="T25" s="24"/>
      <c r="U25" s="24"/>
      <c r="V25" s="57"/>
      <c r="W25" s="1"/>
      <c r="X25" s="24"/>
      <c r="Y25" s="24"/>
      <c r="Z25" s="24"/>
      <c r="AA25" s="24"/>
      <c r="AB25" s="24"/>
      <c r="AC25" s="24"/>
      <c r="AD25" s="24"/>
      <c r="AE25" s="24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24"/>
      <c r="U26" s="24"/>
      <c r="V26" s="57"/>
      <c r="W26" s="1"/>
      <c r="X26" s="24"/>
      <c r="Y26" s="24"/>
      <c r="Z26" s="24"/>
      <c r="AA26" s="24"/>
      <c r="AB26" s="24"/>
      <c r="AC26" s="24"/>
      <c r="AD26" s="24"/>
      <c r="AE26" s="24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57"/>
      <c r="W27" s="1"/>
      <c r="X27" s="24"/>
      <c r="Y27" s="24"/>
      <c r="Z27" s="24"/>
      <c r="AA27" s="24"/>
      <c r="AB27" s="24"/>
      <c r="AC27" s="24"/>
      <c r="AD27" s="24"/>
      <c r="AE27" s="24"/>
      <c r="AF27" s="8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4"/>
      <c r="O28" s="24"/>
      <c r="P28" s="1"/>
      <c r="Q28" s="37"/>
      <c r="R28" s="1"/>
      <c r="S28" s="1"/>
      <c r="T28" s="24"/>
      <c r="U28" s="24"/>
      <c r="V28" s="57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4"/>
      <c r="U29" s="24"/>
      <c r="V29" s="57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4"/>
      <c r="U30" s="24"/>
      <c r="V30" s="57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4"/>
      <c r="U31" s="24"/>
      <c r="V31" s="57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4"/>
      <c r="U32" s="24"/>
      <c r="V32" s="57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4"/>
      <c r="U33" s="24"/>
      <c r="V33" s="57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4"/>
      <c r="U34" s="24"/>
      <c r="V34" s="57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4"/>
      <c r="U35" s="24"/>
      <c r="V35" s="57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4"/>
      <c r="U36" s="24"/>
      <c r="V36" s="57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4"/>
      <c r="U37" s="24"/>
      <c r="V37" s="57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4"/>
      <c r="U38" s="24"/>
      <c r="V38" s="57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4"/>
      <c r="U39" s="24"/>
      <c r="V39" s="57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4"/>
      <c r="U40" s="24"/>
      <c r="V40" s="57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4"/>
      <c r="U41" s="24"/>
      <c r="V41" s="57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  <c r="U42" s="24"/>
      <c r="V42" s="57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4"/>
      <c r="U43" s="24"/>
      <c r="V43" s="57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4"/>
      <c r="U44" s="24"/>
      <c r="V44" s="57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4"/>
      <c r="U45" s="24"/>
      <c r="V45" s="57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4"/>
      <c r="U46" s="24"/>
      <c r="V46" s="57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4"/>
      <c r="U47" s="24"/>
      <c r="V47" s="57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4"/>
      <c r="U48" s="24"/>
      <c r="V48" s="57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4"/>
      <c r="U49" s="24"/>
      <c r="V49" s="57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4"/>
      <c r="U50" s="24"/>
      <c r="V50" s="57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4"/>
      <c r="U51" s="24"/>
      <c r="V51" s="57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4"/>
      <c r="U52" s="24"/>
      <c r="V52" s="57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4"/>
      <c r="U53" s="24"/>
      <c r="V53" s="57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4"/>
      <c r="U54" s="24"/>
      <c r="V54" s="57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4"/>
      <c r="U55" s="24"/>
      <c r="V55" s="57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4"/>
      <c r="U56" s="24"/>
      <c r="V56" s="57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4"/>
      <c r="U57" s="24"/>
      <c r="V57" s="57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4"/>
      <c r="U58" s="24"/>
      <c r="V58" s="57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4"/>
      <c r="U59" s="24"/>
      <c r="V59" s="57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4"/>
      <c r="U60" s="24"/>
      <c r="V60" s="57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4"/>
      <c r="U61" s="24"/>
      <c r="V61" s="57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4"/>
      <c r="U62" s="24"/>
      <c r="V62" s="57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4"/>
      <c r="U63" s="24"/>
      <c r="V63" s="57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4"/>
      <c r="U64" s="24"/>
      <c r="V64" s="57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4"/>
      <c r="U65" s="24"/>
      <c r="V65" s="57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57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4"/>
      <c r="U67" s="24"/>
      <c r="V67" s="57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4"/>
      <c r="U68" s="24"/>
      <c r="V68" s="57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4"/>
      <c r="U69" s="24"/>
      <c r="V69" s="57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4"/>
      <c r="U70" s="24"/>
      <c r="V70" s="57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4"/>
      <c r="U71" s="24"/>
      <c r="V71" s="57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4"/>
      <c r="U72" s="24"/>
      <c r="V72" s="57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4"/>
      <c r="U73" s="24"/>
      <c r="V73" s="57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4"/>
      <c r="U74" s="24"/>
      <c r="V74" s="57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4"/>
      <c r="U75" s="24"/>
      <c r="V75" s="57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"/>
      <c r="U76" s="24"/>
      <c r="V76" s="57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4"/>
      <c r="U77" s="24"/>
      <c r="V77" s="57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4"/>
      <c r="U78" s="24"/>
      <c r="V78" s="57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4"/>
      <c r="U79" s="24"/>
      <c r="V79" s="57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4"/>
      <c r="U80" s="24"/>
      <c r="V80" s="57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4"/>
      <c r="U81" s="24"/>
      <c r="V81" s="57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4"/>
      <c r="U82" s="24"/>
      <c r="V82" s="57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4"/>
      <c r="U83" s="24"/>
      <c r="V83" s="57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4"/>
      <c r="U84" s="24"/>
      <c r="V84" s="57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4"/>
      <c r="U85" s="24"/>
      <c r="V85" s="57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4"/>
      <c r="U86" s="24"/>
      <c r="V86" s="57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4"/>
      <c r="U87" s="24"/>
      <c r="V87" s="57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4"/>
      <c r="U88" s="24"/>
      <c r="V88" s="57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4"/>
      <c r="U89" s="24"/>
      <c r="V89" s="57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4"/>
      <c r="U90" s="24"/>
      <c r="V90" s="57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4"/>
      <c r="U91" s="24"/>
      <c r="V91" s="57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4"/>
      <c r="U92" s="24"/>
      <c r="V92" s="57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4"/>
      <c r="U93" s="24"/>
      <c r="V93" s="57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8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4"/>
      <c r="U94" s="24"/>
      <c r="V94" s="57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8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4"/>
      <c r="U95" s="24"/>
      <c r="V95" s="57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8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4"/>
      <c r="U96" s="24"/>
      <c r="V96" s="57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8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4"/>
      <c r="U97" s="24"/>
      <c r="V97" s="57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8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4"/>
      <c r="U98" s="24"/>
      <c r="V98" s="57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8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4"/>
      <c r="U99" s="24"/>
      <c r="V99" s="57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8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4"/>
      <c r="U100" s="24"/>
      <c r="V100" s="57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8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4"/>
      <c r="U101" s="24"/>
      <c r="V101" s="57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8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4"/>
      <c r="U102" s="24"/>
      <c r="V102" s="57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8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4"/>
      <c r="U103" s="24"/>
      <c r="V103" s="57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8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4"/>
      <c r="U104" s="24"/>
      <c r="V104" s="57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8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4"/>
      <c r="U105" s="24"/>
      <c r="V105" s="57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8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4"/>
      <c r="U106" s="24"/>
      <c r="V106" s="57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8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4"/>
      <c r="U107" s="24"/>
      <c r="V107" s="57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8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4"/>
      <c r="U108" s="24"/>
      <c r="V108" s="57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8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4"/>
      <c r="U109" s="24"/>
      <c r="V109" s="57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8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4"/>
      <c r="U110" s="24"/>
      <c r="V110" s="57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8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4"/>
      <c r="U111" s="24"/>
      <c r="V111" s="57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8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4"/>
      <c r="U112" s="24"/>
      <c r="V112" s="57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8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4"/>
      <c r="U113" s="24"/>
      <c r="V113" s="57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8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4"/>
      <c r="U114" s="24"/>
      <c r="V114" s="57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8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4"/>
      <c r="U115" s="24"/>
      <c r="V115" s="57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8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4"/>
      <c r="U116" s="24"/>
      <c r="V116" s="57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8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4"/>
      <c r="U117" s="24"/>
      <c r="V117" s="57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8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4"/>
      <c r="U118" s="24"/>
      <c r="V118" s="57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8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4"/>
      <c r="U119" s="24"/>
      <c r="V119" s="57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8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4"/>
      <c r="U120" s="24"/>
      <c r="V120" s="57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8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4"/>
      <c r="U121" s="24"/>
      <c r="V121" s="57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8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4"/>
      <c r="U122" s="24"/>
      <c r="V122" s="57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8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4"/>
      <c r="U123" s="24"/>
      <c r="V123" s="57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8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4"/>
      <c r="U124" s="24"/>
      <c r="V124" s="57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8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4"/>
      <c r="U125" s="24"/>
      <c r="V125" s="57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8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4"/>
      <c r="U126" s="24"/>
      <c r="V126" s="57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8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4"/>
      <c r="U127" s="24"/>
      <c r="V127" s="57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8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4"/>
      <c r="U128" s="24"/>
      <c r="V128" s="57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8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4"/>
      <c r="U129" s="24"/>
      <c r="V129" s="57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8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4"/>
      <c r="U130" s="24"/>
      <c r="V130" s="57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8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4"/>
      <c r="U131" s="24"/>
      <c r="V131" s="57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8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4"/>
      <c r="U132" s="24"/>
      <c r="V132" s="57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8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4"/>
      <c r="U133" s="24"/>
      <c r="V133" s="57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8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4"/>
      <c r="U134" s="24"/>
      <c r="V134" s="57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8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4"/>
      <c r="U135" s="24"/>
      <c r="V135" s="57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8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4"/>
      <c r="U136" s="24"/>
      <c r="V136" s="57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8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4"/>
      <c r="U137" s="24"/>
      <c r="V137" s="57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8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4"/>
      <c r="U138" s="24"/>
      <c r="V138" s="57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8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4"/>
      <c r="U139" s="24"/>
      <c r="V139" s="57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8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4"/>
      <c r="U140" s="24"/>
      <c r="V140" s="57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8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4"/>
      <c r="U141" s="24"/>
      <c r="V141" s="57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8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4"/>
      <c r="U142" s="24"/>
      <c r="V142" s="57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8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4"/>
      <c r="U143" s="24"/>
      <c r="V143" s="57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8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4"/>
      <c r="U144" s="24"/>
      <c r="V144" s="57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8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4"/>
      <c r="U145" s="24"/>
      <c r="V145" s="57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8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4"/>
      <c r="U146" s="24"/>
      <c r="V146" s="57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8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4"/>
      <c r="U147" s="24"/>
      <c r="V147" s="57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8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4"/>
      <c r="U148" s="24"/>
      <c r="V148" s="57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8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4"/>
      <c r="U149" s="24"/>
      <c r="V149" s="57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8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4"/>
      <c r="U150" s="24"/>
      <c r="V150" s="57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8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4"/>
      <c r="U151" s="24"/>
      <c r="V151" s="57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8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4"/>
      <c r="U152" s="24"/>
      <c r="V152" s="57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8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4"/>
      <c r="U153" s="24"/>
      <c r="V153" s="57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8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4"/>
      <c r="U154" s="24"/>
      <c r="V154" s="57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8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4"/>
      <c r="U155" s="24"/>
      <c r="V155" s="57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8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4"/>
      <c r="U156" s="24"/>
      <c r="V156" s="57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8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4"/>
      <c r="U157" s="24"/>
      <c r="V157" s="57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8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4"/>
      <c r="U158" s="24"/>
      <c r="V158" s="57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8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4"/>
      <c r="U159" s="24"/>
      <c r="V159" s="57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8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4"/>
      <c r="U160" s="24"/>
      <c r="V160" s="57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8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4"/>
      <c r="U161" s="24"/>
      <c r="V161" s="57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8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4"/>
      <c r="U162" s="24"/>
      <c r="V162" s="57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8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4"/>
      <c r="U163" s="24"/>
      <c r="V163" s="57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8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4"/>
      <c r="U164" s="24"/>
      <c r="V164" s="57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8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4"/>
      <c r="U165" s="24"/>
      <c r="V165" s="57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8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4"/>
      <c r="U166" s="24"/>
      <c r="V166" s="57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8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4"/>
      <c r="U167" s="24"/>
      <c r="V167" s="57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58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4"/>
      <c r="U168" s="24"/>
      <c r="V168" s="57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58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4"/>
      <c r="U169" s="24"/>
      <c r="V169" s="57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58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4"/>
      <c r="U170" s="24"/>
      <c r="V170" s="57"/>
      <c r="W170" s="1"/>
      <c r="X170" s="1"/>
      <c r="Y170" s="1"/>
      <c r="Z170" s="1"/>
      <c r="AA170" s="1"/>
      <c r="AB170" s="24"/>
      <c r="AC170" s="1"/>
      <c r="AD170" s="1"/>
      <c r="AE170" s="1"/>
      <c r="AF170" s="23"/>
      <c r="AG170" s="8"/>
      <c r="AH170" s="8"/>
      <c r="AI170" s="8"/>
      <c r="AJ170" s="8"/>
      <c r="AK170" s="8"/>
    </row>
  </sheetData>
  <sortState ref="B8:AA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2020-09-09T22:06:52Z</dcterms:modified>
</cp:coreProperties>
</file>