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1" i="1" l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M11" i="1"/>
  <c r="L11" i="1"/>
  <c r="K11" i="1"/>
  <c r="J11" i="1"/>
  <c r="I11" i="1"/>
  <c r="H11" i="1"/>
  <c r="G11" i="1"/>
  <c r="F11" i="1"/>
  <c r="E11" i="1"/>
  <c r="E15" i="1" l="1"/>
  <c r="F15" i="1"/>
  <c r="G15" i="1"/>
  <c r="H15" i="1"/>
  <c r="I15" i="1"/>
  <c r="O15" i="1" l="1"/>
  <c r="O18" i="1" s="1"/>
  <c r="N11" i="1"/>
  <c r="N15" i="1" s="1"/>
  <c r="I18" i="1"/>
  <c r="H18" i="1"/>
  <c r="L15" i="1"/>
  <c r="F18" i="1"/>
  <c r="K15" i="1"/>
  <c r="G18" i="1"/>
  <c r="E18" i="1"/>
  <c r="M15" i="1"/>
  <c r="D12" i="1"/>
  <c r="K18" i="1" l="1"/>
  <c r="L18" i="1"/>
  <c r="M18" i="1"/>
  <c r="N18" i="1"/>
</calcChain>
</file>

<file path=xl/sharedStrings.xml><?xml version="1.0" encoding="utf-8"?>
<sst xmlns="http://schemas.openxmlformats.org/spreadsheetml/2006/main" count="81" uniqueCount="58">
  <si>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</si>
  <si>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</si>
  <si>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</si>
  <si>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</si>
  <si>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</si>
  <si>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</si>
  <si>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</si>
  <si>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</si>
  <si>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</si>
  <si>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</si>
  <si>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</si>
  <si>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</si>
  <si>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</si>
  <si>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</si>
  <si>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</si>
  <si>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</si>
  <si>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</si>
  <si>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</si>
  <si>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</si>
  <si>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</si>
  <si>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</si>
  <si>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</si>
  <si>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</si>
  <si>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</si>
  <si>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</si>
  <si>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</si>
  <si>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</si>
  <si>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</si>
  <si>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</si>
  <si>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</si>
  <si>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</si>
  <si>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</si>
  <si>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</si>
  <si>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</si>
  <si>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</si>
  <si>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1.  ottelu</t>
  </si>
  <si>
    <t>Lyöty juoksu</t>
  </si>
  <si>
    <t>Tuotu juoksu</t>
  </si>
  <si>
    <t>Kunnari</t>
  </si>
  <si>
    <t>K - %</t>
  </si>
  <si>
    <t>Seurat</t>
  </si>
  <si>
    <t>suomensarja</t>
  </si>
  <si>
    <t>ykköspesis</t>
  </si>
  <si>
    <t>KPK</t>
  </si>
  <si>
    <t>KPK = Kajaanin Pallokerho  (1933),  kasvattajaseura</t>
  </si>
  <si>
    <t>9.</t>
  </si>
  <si>
    <t>15.05. 2016  ViU - KPK  0-2  (4-5, 3-7)</t>
  </si>
  <si>
    <t>Iiris Huotari</t>
  </si>
  <si>
    <t>8.10.1995   Kajaani</t>
  </si>
  <si>
    <t>11.05. 2016  KPK - KeKi  2-1  (5-1, 1-4, 0-0, 3-2)</t>
  </si>
  <si>
    <t>05.06. 2016  Virkiä - KPK  2-0  (1-0, 14-3)</t>
  </si>
  <si>
    <t>2.  ottelu</t>
  </si>
  <si>
    <t>7.  ottelu</t>
  </si>
  <si>
    <t xml:space="preserve">  20 v   7 kk   3 pv</t>
  </si>
  <si>
    <t xml:space="preserve">  20 v   7 kk 28 pv</t>
  </si>
  <si>
    <t xml:space="preserve">  20 v   7 kk   7 pv</t>
  </si>
  <si>
    <t>PuPe</t>
  </si>
  <si>
    <t>PuPe = Puijon Pesis  (2009)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</si>
</sst>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4" borderId="8" xfId="0" applyFont="1" applyFill="1" applyBorder="1"/>
    <xf numFmtId="0" fontId="4" fillId="4" borderId="7" xfId="0" applyFont="1" applyFill="1" applyBorder="1"/>
    <xf numFmtId="0" fontId="2" fillId="4" borderId="0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9" xfId="0" applyFont="1" applyFill="1" applyBorder="1" applyAlignment="1">
      <alignment horizontal="center"/>
    </xf>
    <xf numFmtId="0" fontId="2" fillId="4" borderId="13" xfId="0" applyFont="1" applyFill="1" applyBorder="1"/>
    <xf numFmtId="0" fontId="4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center"/>
    </xf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2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4" customWidth="1"/>
    <col min="4" max="4" width="8.85546875" style="65" customWidth="1"/>
    <col min="5" max="12" width="5.7109375" style="65" customWidth="1"/>
    <col min="13" max="13" width="6.28515625" style="65" customWidth="1"/>
    <col min="14" max="14" width="8.28515625" style="65" customWidth="1"/>
    <col min="15" max="15" width="0.7109375" style="65" customWidth="1"/>
    <col min="16" max="23" width="5.7109375" style="6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38.570312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47</v>
      </c>
      <c r="C1" s="2"/>
      <c r="D1" s="3"/>
      <c r="E1" s="4" t="s">
        <v>48</v>
      </c>
      <c r="F1" s="5"/>
      <c r="G1" s="5"/>
      <c r="H1" s="6"/>
      <c r="I1" s="3"/>
      <c r="J1" s="5"/>
      <c r="K1" s="5"/>
      <c r="L1" s="5"/>
      <c r="M1" s="3"/>
      <c r="N1" s="5"/>
      <c r="O1" s="7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66">
        <v>2014</v>
      </c>
      <c r="C4" s="66"/>
      <c r="D4" s="67" t="s">
        <v>43</v>
      </c>
      <c r="E4" s="66"/>
      <c r="F4" s="71" t="s">
        <v>41</v>
      </c>
      <c r="G4" s="68"/>
      <c r="H4" s="69"/>
      <c r="I4" s="66"/>
      <c r="J4" s="66"/>
      <c r="K4" s="66"/>
      <c r="L4" s="66"/>
      <c r="M4" s="66"/>
      <c r="N4" s="70"/>
      <c r="O4" s="25"/>
      <c r="P4" s="27"/>
      <c r="Q4" s="27"/>
      <c r="R4" s="27"/>
      <c r="S4" s="27"/>
      <c r="T4" s="27"/>
      <c r="U4" s="31"/>
      <c r="V4" s="31"/>
      <c r="W4" s="31"/>
      <c r="X4" s="31"/>
      <c r="Y4" s="31"/>
      <c r="Z4" s="27"/>
      <c r="AA4" s="27"/>
      <c r="AB4" s="32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72">
        <v>2015</v>
      </c>
      <c r="C5" s="72"/>
      <c r="D5" s="73" t="s">
        <v>43</v>
      </c>
      <c r="E5" s="72"/>
      <c r="F5" s="74" t="s">
        <v>42</v>
      </c>
      <c r="G5" s="75"/>
      <c r="H5" s="76"/>
      <c r="I5" s="72"/>
      <c r="J5" s="72"/>
      <c r="K5" s="72"/>
      <c r="L5" s="72"/>
      <c r="M5" s="72"/>
      <c r="N5" s="77"/>
      <c r="O5" s="30">
        <v>0</v>
      </c>
      <c r="P5" s="27"/>
      <c r="Q5" s="27"/>
      <c r="R5" s="27"/>
      <c r="S5" s="27"/>
      <c r="T5" s="27"/>
      <c r="U5" s="31"/>
      <c r="V5" s="31"/>
      <c r="W5" s="31"/>
      <c r="X5" s="31"/>
      <c r="Y5" s="31"/>
      <c r="Z5" s="27"/>
      <c r="AA5" s="27"/>
      <c r="AB5" s="32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2016</v>
      </c>
      <c r="C6" s="27" t="s">
        <v>45</v>
      </c>
      <c r="D6" s="28" t="s">
        <v>43</v>
      </c>
      <c r="E6" s="27">
        <v>22</v>
      </c>
      <c r="F6" s="27">
        <v>0</v>
      </c>
      <c r="G6" s="27">
        <v>1</v>
      </c>
      <c r="H6" s="45">
        <v>3</v>
      </c>
      <c r="I6" s="27">
        <v>43</v>
      </c>
      <c r="J6" s="27">
        <v>12</v>
      </c>
      <c r="K6" s="27">
        <v>21</v>
      </c>
      <c r="L6" s="27">
        <v>9</v>
      </c>
      <c r="M6" s="27">
        <v>1</v>
      </c>
      <c r="N6" s="29">
        <v>0.39400000000000002</v>
      </c>
      <c r="O6" s="78">
        <v>109</v>
      </c>
      <c r="P6" s="27"/>
      <c r="Q6" s="27"/>
      <c r="R6" s="27"/>
      <c r="S6" s="27"/>
      <c r="T6" s="27"/>
      <c r="U6" s="31"/>
      <c r="V6" s="31"/>
      <c r="W6" s="31"/>
      <c r="X6" s="31"/>
      <c r="Y6" s="31"/>
      <c r="Z6" s="27"/>
      <c r="AA6" s="27"/>
      <c r="AB6" s="32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2017</v>
      </c>
      <c r="C7" s="27"/>
      <c r="D7" s="28"/>
      <c r="E7" s="27"/>
      <c r="F7" s="27"/>
      <c r="G7" s="27"/>
      <c r="H7" s="45"/>
      <c r="I7" s="27"/>
      <c r="J7" s="27"/>
      <c r="K7" s="27"/>
      <c r="L7" s="27"/>
      <c r="M7" s="27"/>
      <c r="N7" s="29"/>
      <c r="O7" s="78"/>
      <c r="P7" s="27"/>
      <c r="Q7" s="27"/>
      <c r="R7" s="27"/>
      <c r="S7" s="27"/>
      <c r="T7" s="27"/>
      <c r="U7" s="31"/>
      <c r="V7" s="31"/>
      <c r="W7" s="31"/>
      <c r="X7" s="31"/>
      <c r="Y7" s="31"/>
      <c r="Z7" s="27"/>
      <c r="AA7" s="27"/>
      <c r="AB7" s="32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2018</v>
      </c>
      <c r="C8" s="27"/>
      <c r="D8" s="28"/>
      <c r="E8" s="27"/>
      <c r="F8" s="27"/>
      <c r="G8" s="27"/>
      <c r="H8" s="45"/>
      <c r="I8" s="27"/>
      <c r="J8" s="27"/>
      <c r="K8" s="27"/>
      <c r="L8" s="27"/>
      <c r="M8" s="27"/>
      <c r="N8" s="29"/>
      <c r="O8" s="78"/>
      <c r="P8" s="27"/>
      <c r="Q8" s="27"/>
      <c r="R8" s="27"/>
      <c r="S8" s="27"/>
      <c r="T8" s="27"/>
      <c r="U8" s="31"/>
      <c r="V8" s="31"/>
      <c r="W8" s="31"/>
      <c r="X8" s="31"/>
      <c r="Y8" s="31"/>
      <c r="Z8" s="27"/>
      <c r="AA8" s="27"/>
      <c r="AB8" s="32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66">
        <v>2019</v>
      </c>
      <c r="C9" s="66"/>
      <c r="D9" s="67" t="s">
        <v>56</v>
      </c>
      <c r="E9" s="66"/>
      <c r="F9" s="71" t="s">
        <v>41</v>
      </c>
      <c r="G9" s="68"/>
      <c r="H9" s="69"/>
      <c r="I9" s="66"/>
      <c r="J9" s="66"/>
      <c r="K9" s="66"/>
      <c r="L9" s="66"/>
      <c r="M9" s="66"/>
      <c r="N9" s="70"/>
      <c r="O9" s="25"/>
      <c r="P9" s="27"/>
      <c r="Q9" s="27"/>
      <c r="R9" s="27"/>
      <c r="S9" s="27"/>
      <c r="T9" s="27"/>
      <c r="U9" s="31"/>
      <c r="V9" s="31"/>
      <c r="W9" s="31"/>
      <c r="X9" s="31"/>
      <c r="Y9" s="31"/>
      <c r="Z9" s="27"/>
      <c r="AA9" s="27"/>
      <c r="AB9" s="32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72">
        <v>2020</v>
      </c>
      <c r="C10" s="72"/>
      <c r="D10" s="73" t="s">
        <v>56</v>
      </c>
      <c r="E10" s="72"/>
      <c r="F10" s="74" t="s">
        <v>42</v>
      </c>
      <c r="G10" s="75"/>
      <c r="H10" s="76"/>
      <c r="I10" s="72"/>
      <c r="J10" s="72"/>
      <c r="K10" s="72"/>
      <c r="L10" s="72"/>
      <c r="M10" s="72"/>
      <c r="N10" s="77"/>
      <c r="O10" s="30">
        <v>0</v>
      </c>
      <c r="P10" s="27"/>
      <c r="Q10" s="27"/>
      <c r="R10" s="27"/>
      <c r="S10" s="27"/>
      <c r="T10" s="27"/>
      <c r="U10" s="31"/>
      <c r="V10" s="31"/>
      <c r="W10" s="31"/>
      <c r="X10" s="31"/>
      <c r="Y10" s="31"/>
      <c r="Z10" s="27"/>
      <c r="AA10" s="27"/>
      <c r="AB10" s="32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17" t="s">
        <v>9</v>
      </c>
      <c r="C11" s="18"/>
      <c r="D11" s="16"/>
      <c r="E11" s="19">
        <f t="shared" ref="E11:M11" si="0">SUM(E4:E10)</f>
        <v>22</v>
      </c>
      <c r="F11" s="19">
        <f t="shared" si="0"/>
        <v>0</v>
      </c>
      <c r="G11" s="19">
        <f t="shared" si="0"/>
        <v>1</v>
      </c>
      <c r="H11" s="19">
        <f t="shared" si="0"/>
        <v>3</v>
      </c>
      <c r="I11" s="19">
        <f t="shared" si="0"/>
        <v>43</v>
      </c>
      <c r="J11" s="19">
        <f t="shared" si="0"/>
        <v>12</v>
      </c>
      <c r="K11" s="19">
        <f t="shared" si="0"/>
        <v>21</v>
      </c>
      <c r="L11" s="19">
        <f t="shared" si="0"/>
        <v>9</v>
      </c>
      <c r="M11" s="19">
        <f t="shared" si="0"/>
        <v>1</v>
      </c>
      <c r="N11" s="33">
        <f>PRODUCT(I11/O11)</f>
        <v>0.39449541284403672</v>
      </c>
      <c r="O11" s="34">
        <f>SUM(O5:O10)</f>
        <v>109</v>
      </c>
      <c r="P11" s="19">
        <f t="shared" ref="P11:AD11" si="1">SUM(P4:P10)</f>
        <v>0</v>
      </c>
      <c r="Q11" s="19">
        <f t="shared" si="1"/>
        <v>0</v>
      </c>
      <c r="R11" s="19">
        <f t="shared" si="1"/>
        <v>0</v>
      </c>
      <c r="S11" s="19">
        <f t="shared" si="1"/>
        <v>0</v>
      </c>
      <c r="T11" s="19">
        <f t="shared" si="1"/>
        <v>0</v>
      </c>
      <c r="U11" s="19">
        <f t="shared" si="1"/>
        <v>0</v>
      </c>
      <c r="V11" s="19">
        <f t="shared" si="1"/>
        <v>0</v>
      </c>
      <c r="W11" s="19">
        <f t="shared" si="1"/>
        <v>0</v>
      </c>
      <c r="X11" s="19">
        <f t="shared" si="1"/>
        <v>0</v>
      </c>
      <c r="Y11" s="19">
        <f t="shared" si="1"/>
        <v>0</v>
      </c>
      <c r="Z11" s="19">
        <f t="shared" si="1"/>
        <v>0</v>
      </c>
      <c r="AA11" s="19">
        <f t="shared" si="1"/>
        <v>0</v>
      </c>
      <c r="AB11" s="19">
        <f t="shared" si="1"/>
        <v>0</v>
      </c>
      <c r="AC11" s="19">
        <f t="shared" si="1"/>
        <v>0</v>
      </c>
      <c r="AD11" s="19">
        <f t="shared" si="1"/>
        <v>0</v>
      </c>
      <c r="AE11" s="19">
        <f t="shared" ref="AE11" si="2">SUM(AE4:AE10)</f>
        <v>0</v>
      </c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8" t="s">
        <v>2</v>
      </c>
      <c r="C12" s="35"/>
      <c r="D12" s="36">
        <f>SUM(F11:H11)+((I11-F11-G11)/3)+(E11/3)+(Z11*25)+(AA11*25)+(AB11*10)+(AC11*25)+(AD11*20)+(AE11*15)</f>
        <v>25.333333333333332</v>
      </c>
      <c r="E12" s="1"/>
      <c r="F12" s="1"/>
      <c r="G12" s="1"/>
      <c r="H12" s="1"/>
      <c r="I12" s="1"/>
      <c r="J12" s="1"/>
      <c r="K12" s="1"/>
      <c r="L12" s="1"/>
      <c r="M12" s="1"/>
      <c r="N12" s="37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38"/>
      <c r="AE12" s="1"/>
      <c r="AF12" s="1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37"/>
      <c r="O13" s="39"/>
      <c r="P13" s="1"/>
      <c r="Q13" s="40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41"/>
      <c r="AG13" s="24"/>
      <c r="AH13" s="9"/>
      <c r="AI13" s="9"/>
      <c r="AJ13" s="9"/>
      <c r="AK13" s="9"/>
      <c r="AL13" s="9"/>
    </row>
    <row r="14" spans="1:38" s="10" customFormat="1" ht="15" customHeight="1" x14ac:dyDescent="0.25">
      <c r="A14" s="1"/>
      <c r="B14" s="23" t="s">
        <v>16</v>
      </c>
      <c r="C14" s="42"/>
      <c r="D14" s="42"/>
      <c r="E14" s="19" t="s">
        <v>4</v>
      </c>
      <c r="F14" s="19" t="s">
        <v>13</v>
      </c>
      <c r="G14" s="16" t="s">
        <v>14</v>
      </c>
      <c r="H14" s="19" t="s">
        <v>15</v>
      </c>
      <c r="I14" s="19" t="s">
        <v>3</v>
      </c>
      <c r="J14" s="1"/>
      <c r="K14" s="19" t="s">
        <v>25</v>
      </c>
      <c r="L14" s="19" t="s">
        <v>26</v>
      </c>
      <c r="M14" s="19" t="s">
        <v>27</v>
      </c>
      <c r="N14" s="33" t="s">
        <v>39</v>
      </c>
      <c r="O14" s="25"/>
      <c r="P14" s="43" t="s">
        <v>33</v>
      </c>
      <c r="Q14" s="13"/>
      <c r="R14" s="13"/>
      <c r="S14" s="13"/>
      <c r="T14" s="44"/>
      <c r="U14" s="44"/>
      <c r="V14" s="44"/>
      <c r="W14" s="44"/>
      <c r="X14" s="44"/>
      <c r="Y14" s="13"/>
      <c r="Z14" s="13"/>
      <c r="AA14" s="13"/>
      <c r="AB14" s="13"/>
      <c r="AC14" s="13"/>
      <c r="AD14" s="13"/>
      <c r="AE14" s="13"/>
      <c r="AF14" s="45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3" t="s">
        <v>17</v>
      </c>
      <c r="C15" s="13"/>
      <c r="D15" s="46"/>
      <c r="E15" s="27">
        <f>PRODUCT(E11)</f>
        <v>22</v>
      </c>
      <c r="F15" s="27">
        <f>PRODUCT(F11)</f>
        <v>0</v>
      </c>
      <c r="G15" s="27">
        <f>PRODUCT(G11)</f>
        <v>1</v>
      </c>
      <c r="H15" s="27">
        <f>PRODUCT(H11)</f>
        <v>3</v>
      </c>
      <c r="I15" s="27">
        <f>PRODUCT(I11)</f>
        <v>43</v>
      </c>
      <c r="J15" s="1"/>
      <c r="K15" s="47">
        <f>PRODUCT((F15+G15)/E15)</f>
        <v>4.5454545454545456E-2</v>
      </c>
      <c r="L15" s="47">
        <f>PRODUCT(H15/E15)</f>
        <v>0.13636363636363635</v>
      </c>
      <c r="M15" s="47">
        <f>PRODUCT(I15/E15)</f>
        <v>1.9545454545454546</v>
      </c>
      <c r="N15" s="48">
        <f>PRODUCT(N11)</f>
        <v>0.39449541284403672</v>
      </c>
      <c r="O15" s="25">
        <f>PRODUCT(O11)</f>
        <v>109</v>
      </c>
      <c r="P15" s="79" t="s">
        <v>34</v>
      </c>
      <c r="Q15" s="80"/>
      <c r="R15" s="80"/>
      <c r="S15" s="81" t="s">
        <v>49</v>
      </c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3" t="s">
        <v>35</v>
      </c>
      <c r="AE15" s="83"/>
      <c r="AF15" s="84" t="s">
        <v>53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9" t="s">
        <v>18</v>
      </c>
      <c r="C16" s="50"/>
      <c r="D16" s="51"/>
      <c r="E16" s="27"/>
      <c r="F16" s="27"/>
      <c r="G16" s="27"/>
      <c r="H16" s="27"/>
      <c r="I16" s="27"/>
      <c r="J16" s="1"/>
      <c r="K16" s="47"/>
      <c r="L16" s="47"/>
      <c r="M16" s="47"/>
      <c r="N16" s="29"/>
      <c r="O16" s="25"/>
      <c r="P16" s="85" t="s">
        <v>36</v>
      </c>
      <c r="Q16" s="86"/>
      <c r="R16" s="86"/>
      <c r="S16" s="81" t="s">
        <v>50</v>
      </c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7" t="s">
        <v>52</v>
      </c>
      <c r="AE16" s="87"/>
      <c r="AF16" s="88" t="s">
        <v>54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52" t="s">
        <v>19</v>
      </c>
      <c r="C17" s="53"/>
      <c r="D17" s="54"/>
      <c r="E17" s="31"/>
      <c r="F17" s="31"/>
      <c r="G17" s="31"/>
      <c r="H17" s="31"/>
      <c r="I17" s="31"/>
      <c r="J17" s="1"/>
      <c r="K17" s="55"/>
      <c r="L17" s="55"/>
      <c r="M17" s="55"/>
      <c r="N17" s="56"/>
      <c r="O17" s="25"/>
      <c r="P17" s="85" t="s">
        <v>37</v>
      </c>
      <c r="Q17" s="86"/>
      <c r="R17" s="86"/>
      <c r="S17" s="81" t="s">
        <v>46</v>
      </c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7" t="s">
        <v>51</v>
      </c>
      <c r="AE17" s="87"/>
      <c r="AF17" s="88" t="s">
        <v>55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57" t="s">
        <v>20</v>
      </c>
      <c r="C18" s="58"/>
      <c r="D18" s="59"/>
      <c r="E18" s="19">
        <f>SUM(E15:E17)</f>
        <v>22</v>
      </c>
      <c r="F18" s="19">
        <f>SUM(F15:F17)</f>
        <v>0</v>
      </c>
      <c r="G18" s="19">
        <f>SUM(G15:G17)</f>
        <v>1</v>
      </c>
      <c r="H18" s="19">
        <f>SUM(H15:H17)</f>
        <v>3</v>
      </c>
      <c r="I18" s="19">
        <f>SUM(I15:I17)</f>
        <v>43</v>
      </c>
      <c r="J18" s="1"/>
      <c r="K18" s="60">
        <f>PRODUCT((F18+G18)/E18)</f>
        <v>4.5454545454545456E-2</v>
      </c>
      <c r="L18" s="60">
        <f>PRODUCT(H18/E18)</f>
        <v>0.13636363636363635</v>
      </c>
      <c r="M18" s="60">
        <f>PRODUCT(I18/E18)</f>
        <v>1.9545454545454546</v>
      </c>
      <c r="N18" s="33">
        <f>PRODUCT(I18/O18)</f>
        <v>0.39449541284403672</v>
      </c>
      <c r="O18" s="25">
        <f>SUM(O15:O17)</f>
        <v>109</v>
      </c>
      <c r="P18" s="89" t="s">
        <v>38</v>
      </c>
      <c r="Q18" s="90"/>
      <c r="R18" s="90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2"/>
      <c r="AE18" s="92"/>
      <c r="AF18" s="93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38"/>
      <c r="C19" s="38"/>
      <c r="D19" s="38"/>
      <c r="E19" s="38"/>
      <c r="F19" s="38"/>
      <c r="G19" s="38"/>
      <c r="H19" s="38"/>
      <c r="I19" s="38"/>
      <c r="J19" s="1"/>
      <c r="K19" s="38"/>
      <c r="L19" s="38"/>
      <c r="M19" s="38"/>
      <c r="N19" s="37"/>
      <c r="O19" s="25"/>
      <c r="P19" s="1"/>
      <c r="Q19" s="40"/>
      <c r="R19" s="1"/>
      <c r="S19" s="1"/>
      <c r="T19" s="25"/>
      <c r="U19" s="25"/>
      <c r="V19" s="6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s="10" customFormat="1" ht="15" customHeight="1" x14ac:dyDescent="0.25">
      <c r="A20" s="1"/>
      <c r="B20" s="1" t="s">
        <v>40</v>
      </c>
      <c r="C20" s="1"/>
      <c r="D20" s="1" t="s">
        <v>44</v>
      </c>
      <c r="E20" s="1"/>
      <c r="F20" s="1"/>
      <c r="G20" s="1"/>
      <c r="H20" s="1"/>
      <c r="I20" s="1"/>
      <c r="J20" s="1"/>
      <c r="K20" s="1"/>
      <c r="L20" s="1"/>
      <c r="M20" s="1"/>
      <c r="N20" s="40"/>
      <c r="O20" s="25"/>
      <c r="P20" s="1"/>
      <c r="Q20" s="40"/>
      <c r="R20" s="1"/>
      <c r="S20" s="25"/>
      <c r="T20" s="25"/>
      <c r="U20" s="25"/>
      <c r="V20" s="61"/>
      <c r="W20" s="1"/>
      <c r="X20" s="1"/>
      <c r="Y20" s="1"/>
      <c r="Z20" s="1"/>
      <c r="AA20" s="1"/>
      <c r="AB20" s="1"/>
      <c r="AC20" s="1"/>
      <c r="AD20" s="1"/>
      <c r="AE20" s="1"/>
      <c r="AF20" s="41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 t="s">
        <v>57</v>
      </c>
      <c r="E21" s="1"/>
      <c r="F21" s="1"/>
      <c r="G21" s="1"/>
      <c r="H21" s="1"/>
      <c r="I21" s="1"/>
      <c r="J21" s="1"/>
      <c r="K21" s="1"/>
      <c r="L21" s="1"/>
      <c r="M21" s="1"/>
      <c r="N21" s="40"/>
      <c r="O21" s="25"/>
      <c r="P21" s="1"/>
      <c r="Q21" s="40"/>
      <c r="R21" s="1"/>
      <c r="S21" s="1"/>
      <c r="T21" s="25"/>
      <c r="U21" s="25"/>
      <c r="V21" s="61"/>
      <c r="W21" s="1"/>
      <c r="X21" s="1"/>
      <c r="Y21" s="1"/>
      <c r="Z21" s="1"/>
      <c r="AA21" s="1"/>
      <c r="AB21" s="1"/>
      <c r="AC21" s="1"/>
      <c r="AD21" s="1"/>
      <c r="AE21" s="1"/>
      <c r="AF21" s="41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40"/>
      <c r="O22" s="25"/>
      <c r="P22" s="1"/>
      <c r="Q22" s="40"/>
      <c r="R22" s="1"/>
      <c r="S22" s="1"/>
      <c r="T22" s="25"/>
      <c r="U22" s="25"/>
      <c r="V22" s="61"/>
      <c r="W22" s="1"/>
      <c r="X22" s="1"/>
      <c r="Y22" s="1"/>
      <c r="Z22" s="1"/>
      <c r="AA22" s="1"/>
      <c r="AB22" s="1"/>
      <c r="AC22" s="1"/>
      <c r="AD22" s="1"/>
      <c r="AE22" s="1"/>
      <c r="AF22" s="41"/>
      <c r="AG22" s="9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9"/>
      <c r="D23" s="1"/>
      <c r="E23" s="1"/>
      <c r="F23" s="1"/>
      <c r="G23" s="1"/>
      <c r="H23" s="1"/>
      <c r="I23" s="1"/>
      <c r="J23" s="1"/>
      <c r="K23" s="1"/>
      <c r="L23" s="1"/>
      <c r="M23" s="62"/>
      <c r="N23" s="62"/>
      <c r="O23" s="25"/>
      <c r="P23" s="1"/>
      <c r="Q23" s="40"/>
      <c r="R23" s="1"/>
      <c r="S23" s="25"/>
      <c r="T23" s="25"/>
      <c r="U23" s="25"/>
      <c r="V23" s="25"/>
      <c r="W23" s="1"/>
      <c r="X23" s="1"/>
      <c r="Y23" s="1"/>
      <c r="Z23" s="1"/>
      <c r="AA23" s="1"/>
      <c r="AB23" s="1"/>
      <c r="AC23" s="1"/>
      <c r="AD23" s="1"/>
      <c r="AE23" s="1"/>
      <c r="AF23" s="41"/>
      <c r="AG23" s="9"/>
      <c r="AH23" s="9"/>
      <c r="AI23" s="9"/>
      <c r="AJ23" s="9"/>
      <c r="AK23" s="9"/>
      <c r="AL23" s="9"/>
    </row>
    <row r="24" spans="1:38" s="63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40"/>
      <c r="R24" s="1"/>
      <c r="S24" s="1"/>
      <c r="T24" s="25"/>
      <c r="U24" s="25"/>
      <c r="V24" s="61"/>
      <c r="W24" s="1"/>
      <c r="X24" s="1"/>
      <c r="Y24" s="1"/>
      <c r="Z24" s="1"/>
      <c r="AA24" s="1"/>
      <c r="AB24" s="1"/>
      <c r="AC24" s="1"/>
      <c r="AD24" s="1"/>
      <c r="AE24" s="1"/>
      <c r="AF24" s="41"/>
      <c r="AG24" s="9"/>
      <c r="AH24" s="9"/>
      <c r="AI24" s="9"/>
      <c r="AJ24" s="9"/>
      <c r="AK24" s="9"/>
      <c r="AL24" s="9"/>
    </row>
    <row r="25" spans="1:38" s="63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40"/>
      <c r="R25" s="1"/>
      <c r="S25" s="1"/>
      <c r="T25" s="25"/>
      <c r="U25" s="25"/>
      <c r="V25" s="61"/>
      <c r="W25" s="61"/>
      <c r="X25" s="25"/>
      <c r="Y25" s="25"/>
      <c r="Z25" s="25"/>
      <c r="AA25" s="25"/>
      <c r="AB25" s="25"/>
      <c r="AC25" s="25"/>
      <c r="AD25" s="25"/>
      <c r="AE25" s="25"/>
      <c r="AF25" s="25"/>
      <c r="AG25" s="24"/>
      <c r="AH25" s="9"/>
      <c r="AI25" s="9"/>
      <c r="AJ25" s="9"/>
      <c r="AK25" s="9"/>
      <c r="AL25" s="9"/>
    </row>
    <row r="26" spans="1:38" s="63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40"/>
      <c r="R26" s="1"/>
      <c r="S26" s="1"/>
      <c r="T26" s="25"/>
      <c r="U26" s="25"/>
      <c r="V26" s="61"/>
      <c r="W26" s="61"/>
      <c r="X26" s="25"/>
      <c r="Y26" s="25"/>
      <c r="Z26" s="25"/>
      <c r="AA26" s="25"/>
      <c r="AB26" s="25"/>
      <c r="AC26" s="25"/>
      <c r="AD26" s="25"/>
      <c r="AE26" s="25"/>
      <c r="AF26" s="25"/>
      <c r="AG26" s="9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40"/>
      <c r="R27" s="1"/>
      <c r="S27" s="1"/>
      <c r="T27" s="25"/>
      <c r="U27" s="25"/>
      <c r="V27" s="61"/>
      <c r="W27" s="1"/>
      <c r="X27" s="1"/>
      <c r="Y27" s="1"/>
      <c r="Z27" s="1"/>
      <c r="AA27" s="1"/>
      <c r="AB27" s="1"/>
      <c r="AC27" s="1"/>
      <c r="AD27" s="1"/>
      <c r="AE27" s="1"/>
      <c r="AF27" s="41"/>
      <c r="AG27" s="9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40"/>
      <c r="R28" s="1"/>
      <c r="S28" s="1"/>
      <c r="T28" s="25"/>
      <c r="U28" s="25"/>
      <c r="V28" s="61"/>
      <c r="W28" s="61"/>
      <c r="X28" s="25"/>
      <c r="Y28" s="25"/>
      <c r="Z28" s="25"/>
      <c r="AA28" s="25"/>
      <c r="AB28" s="25"/>
      <c r="AC28" s="25"/>
      <c r="AD28" s="25"/>
      <c r="AE28" s="25"/>
      <c r="AF28" s="25"/>
      <c r="AG28" s="9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62"/>
      <c r="N29" s="37"/>
      <c r="O29" s="25"/>
      <c r="P29" s="1"/>
      <c r="Q29" s="40"/>
      <c r="R29" s="1"/>
      <c r="S29" s="25"/>
      <c r="T29" s="25"/>
      <c r="U29" s="25"/>
      <c r="V29" s="25"/>
      <c r="W29" s="1"/>
      <c r="X29" s="1"/>
      <c r="Y29" s="1"/>
      <c r="Z29" s="1"/>
      <c r="AA29" s="1"/>
      <c r="AB29" s="1"/>
      <c r="AC29" s="1"/>
      <c r="AD29" s="1"/>
      <c r="AE29" s="1"/>
      <c r="AF29" s="41"/>
      <c r="AG29" s="9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5"/>
      <c r="P30" s="1"/>
      <c r="Q30" s="40"/>
      <c r="R30" s="1"/>
      <c r="S30" s="1"/>
      <c r="T30" s="25"/>
      <c r="U30" s="25"/>
      <c r="V30" s="61"/>
      <c r="W30" s="1"/>
      <c r="X30" s="1"/>
      <c r="Y30" s="1"/>
      <c r="Z30" s="1"/>
      <c r="AA30" s="1"/>
      <c r="AB30" s="1"/>
      <c r="AC30" s="1"/>
      <c r="AD30" s="1"/>
      <c r="AE30" s="1"/>
      <c r="AF30" s="41"/>
      <c r="AG30" s="9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5"/>
      <c r="P31" s="1"/>
      <c r="Q31" s="40"/>
      <c r="R31" s="1"/>
      <c r="S31" s="1"/>
      <c r="T31" s="25"/>
      <c r="U31" s="25"/>
      <c r="V31" s="61"/>
      <c r="W31" s="61"/>
      <c r="X31" s="25"/>
      <c r="Y31" s="25"/>
      <c r="Z31" s="25"/>
      <c r="AA31" s="25"/>
      <c r="AB31" s="25"/>
      <c r="AC31" s="25"/>
      <c r="AD31" s="25"/>
      <c r="AE31" s="25"/>
      <c r="AF31" s="25"/>
      <c r="AG31" s="9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5"/>
      <c r="P32" s="1"/>
      <c r="Q32" s="40"/>
      <c r="R32" s="1"/>
      <c r="S32" s="1"/>
      <c r="T32" s="25"/>
      <c r="U32" s="25"/>
      <c r="V32" s="61"/>
      <c r="W32" s="1"/>
      <c r="X32" s="1"/>
      <c r="Y32" s="1"/>
      <c r="Z32" s="1"/>
      <c r="AA32" s="1"/>
      <c r="AB32" s="1"/>
      <c r="AC32" s="1"/>
      <c r="AD32" s="1"/>
      <c r="AE32" s="1"/>
      <c r="AF32" s="41"/>
      <c r="AG32" s="9"/>
      <c r="AH32" s="63"/>
      <c r="AI32" s="63"/>
      <c r="AJ32" s="63"/>
      <c r="AK32" s="63"/>
      <c r="AL32" s="63"/>
    </row>
    <row r="33" spans="1:38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62"/>
      <c r="N33" s="37"/>
      <c r="O33" s="25"/>
      <c r="P33" s="1"/>
      <c r="Q33" s="40"/>
      <c r="R33" s="1"/>
      <c r="S33" s="25"/>
      <c r="T33" s="25"/>
      <c r="U33" s="25"/>
      <c r="V33" s="25"/>
      <c r="W33" s="1"/>
      <c r="X33" s="1"/>
      <c r="Y33" s="1"/>
      <c r="Z33" s="1"/>
      <c r="AA33" s="1"/>
      <c r="AB33" s="1"/>
      <c r="AC33" s="1"/>
      <c r="AD33" s="1"/>
      <c r="AE33" s="1"/>
      <c r="AF33" s="41"/>
      <c r="AG33" s="9"/>
      <c r="AH33" s="63"/>
      <c r="AI33" s="63"/>
      <c r="AJ33" s="63"/>
      <c r="AK33" s="63"/>
      <c r="AL33" s="63"/>
    </row>
    <row r="34" spans="1:38" ht="15" customHeight="1" x14ac:dyDescent="0.25">
      <c r="A34" s="6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1"/>
      <c r="Q34" s="40"/>
      <c r="R34" s="1"/>
      <c r="S34" s="1"/>
      <c r="T34" s="25"/>
      <c r="U34" s="25"/>
      <c r="V34" s="61"/>
      <c r="W34" s="1"/>
      <c r="X34" s="1"/>
      <c r="Y34" s="1"/>
      <c r="Z34" s="1"/>
      <c r="AA34" s="1"/>
      <c r="AB34" s="1"/>
      <c r="AC34" s="1"/>
      <c r="AD34" s="1"/>
      <c r="AE34" s="1"/>
      <c r="AF34" s="41"/>
      <c r="AG34" s="9"/>
    </row>
    <row r="35" spans="1:38" ht="15" customHeight="1" x14ac:dyDescent="0.25">
      <c r="A35" s="6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1"/>
      <c r="Q35" s="40"/>
      <c r="R35" s="1"/>
      <c r="S35" s="1"/>
      <c r="T35" s="25"/>
      <c r="U35" s="25"/>
      <c r="V35" s="61"/>
      <c r="W35" s="61"/>
      <c r="X35" s="25"/>
      <c r="Y35" s="25"/>
      <c r="Z35" s="25"/>
      <c r="AA35" s="25"/>
      <c r="AB35" s="25"/>
      <c r="AC35" s="25"/>
      <c r="AD35" s="25"/>
      <c r="AE35" s="25"/>
      <c r="AF35" s="25"/>
      <c r="AG35" s="9"/>
    </row>
    <row r="36" spans="1:38" ht="15" customHeight="1" x14ac:dyDescent="0.25">
      <c r="A36" s="6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40"/>
      <c r="R36" s="1"/>
      <c r="S36" s="1"/>
      <c r="T36" s="25"/>
      <c r="U36" s="25"/>
      <c r="V36" s="61"/>
      <c r="W36" s="61"/>
      <c r="X36" s="25"/>
      <c r="Y36" s="25"/>
      <c r="Z36" s="25"/>
      <c r="AA36" s="25"/>
      <c r="AB36" s="25"/>
      <c r="AC36" s="25"/>
      <c r="AD36" s="25"/>
      <c r="AE36" s="25"/>
      <c r="AF36" s="25"/>
      <c r="AG36" s="9"/>
    </row>
    <row r="37" spans="1:38" ht="15" customHeight="1" x14ac:dyDescent="0.25">
      <c r="A37" s="6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40"/>
      <c r="R37" s="1"/>
      <c r="S37" s="1"/>
      <c r="T37" s="25"/>
      <c r="U37" s="25"/>
      <c r="V37" s="61"/>
      <c r="W37" s="61"/>
      <c r="X37" s="25"/>
      <c r="Y37" s="25"/>
      <c r="Z37" s="25"/>
      <c r="AA37" s="25"/>
      <c r="AB37" s="25"/>
      <c r="AC37" s="25"/>
      <c r="AD37" s="25"/>
      <c r="AE37" s="25"/>
      <c r="AF37" s="25"/>
      <c r="AG37" s="9"/>
    </row>
    <row r="38" spans="1:38" ht="15" customHeight="1" x14ac:dyDescent="0.25">
      <c r="A38" s="6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40"/>
      <c r="R38" s="1"/>
      <c r="S38" s="1"/>
      <c r="T38" s="25"/>
      <c r="U38" s="25"/>
      <c r="V38" s="61"/>
      <c r="W38" s="61"/>
      <c r="X38" s="25"/>
      <c r="Y38" s="25"/>
      <c r="Z38" s="25"/>
      <c r="AA38" s="25"/>
      <c r="AB38" s="25"/>
      <c r="AC38" s="25"/>
      <c r="AD38" s="25"/>
      <c r="AE38" s="25"/>
      <c r="AF38" s="25"/>
      <c r="AG38" s="9"/>
    </row>
    <row r="39" spans="1:38" ht="15" customHeight="1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40"/>
      <c r="O39" s="25"/>
      <c r="P39" s="1"/>
      <c r="Q39" s="40"/>
      <c r="R39" s="1"/>
      <c r="S39" s="1"/>
      <c r="T39" s="25"/>
      <c r="U39" s="25"/>
      <c r="V39" s="61"/>
      <c r="W39" s="1"/>
      <c r="X39" s="1"/>
      <c r="Y39" s="1"/>
      <c r="Z39" s="1"/>
      <c r="AA39" s="1"/>
      <c r="AB39" s="1"/>
      <c r="AC39" s="1"/>
      <c r="AD39" s="1"/>
      <c r="AE39" s="1"/>
      <c r="AF39" s="41"/>
    </row>
    <row r="40" spans="1:38" ht="15" customHeight="1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0"/>
      <c r="O40" s="25"/>
      <c r="P40" s="1"/>
      <c r="Q40" s="40"/>
      <c r="R40" s="1"/>
      <c r="S40" s="1"/>
      <c r="T40" s="25"/>
      <c r="U40" s="25"/>
      <c r="V40" s="61"/>
      <c r="W40" s="1"/>
      <c r="X40" s="1"/>
      <c r="Y40" s="1"/>
      <c r="Z40" s="1"/>
      <c r="AA40" s="1"/>
      <c r="AB40" s="1"/>
      <c r="AC40" s="1"/>
      <c r="AD40" s="1"/>
      <c r="AE40" s="1"/>
      <c r="AF40" s="41"/>
    </row>
    <row r="41" spans="1:38" ht="15" customHeight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40"/>
      <c r="O41" s="25"/>
      <c r="P41" s="1"/>
      <c r="Q41" s="40"/>
      <c r="R41" s="1"/>
      <c r="S41" s="1"/>
      <c r="T41" s="25"/>
      <c r="U41" s="25"/>
      <c r="V41" s="61"/>
      <c r="W41" s="1"/>
      <c r="X41" s="1"/>
      <c r="Y41" s="1"/>
      <c r="Z41" s="1"/>
      <c r="AA41" s="1"/>
      <c r="AB41" s="1"/>
      <c r="AC41" s="1"/>
      <c r="AD41" s="1"/>
      <c r="AE41" s="1"/>
      <c r="AF41" s="41"/>
    </row>
    <row r="42" spans="1:38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40"/>
      <c r="O42" s="25"/>
      <c r="P42" s="1"/>
      <c r="Q42" s="40"/>
      <c r="R42" s="1"/>
      <c r="S42" s="1"/>
      <c r="T42" s="25"/>
      <c r="U42" s="25"/>
      <c r="V42" s="61"/>
      <c r="W42" s="1"/>
      <c r="X42" s="1"/>
      <c r="Y42" s="1"/>
      <c r="Z42" s="1"/>
      <c r="AA42" s="1"/>
      <c r="AB42" s="1"/>
      <c r="AC42" s="1"/>
      <c r="AD42" s="1"/>
      <c r="AE42" s="1"/>
      <c r="AF42" s="41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40"/>
      <c r="O43" s="25"/>
      <c r="P43" s="1"/>
      <c r="Q43" s="40"/>
      <c r="R43" s="1"/>
      <c r="S43" s="1"/>
      <c r="T43" s="25"/>
      <c r="U43" s="25"/>
      <c r="V43" s="61"/>
      <c r="W43" s="1"/>
      <c r="X43" s="1"/>
      <c r="Y43" s="1"/>
      <c r="Z43" s="1"/>
      <c r="AA43" s="1"/>
      <c r="AB43" s="1"/>
      <c r="AC43" s="1"/>
      <c r="AD43" s="1"/>
      <c r="AE43" s="1"/>
      <c r="AF43" s="41"/>
    </row>
  </sheetData>
  <sortState ref="B10:AF11">
    <sortCondition ref="B1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2020-09-09T22:37:26Z</dcterms:modified>
</cp:coreProperties>
</file>