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L16" i="1" s="1"/>
  <c r="G9" i="1"/>
  <c r="G13" i="1" s="1"/>
  <c r="G16" i="1" s="1"/>
  <c r="K16" i="1" s="1"/>
  <c r="F9" i="1"/>
  <c r="F13" i="1"/>
  <c r="K13" i="1" s="1"/>
  <c r="E9" i="1"/>
  <c r="D10" i="1" s="1"/>
  <c r="F16" i="1"/>
  <c r="E13" i="1"/>
  <c r="E16" i="1"/>
  <c r="L13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<sst xmlns="http://schemas.openxmlformats.org/spreadsheetml/2006/main" count="74" uniqueCount="52">
  <si>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</si>
  <si>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</si>
  <si>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</si>
  <si>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</si>
  <si>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</si>
  <si>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</si>
  <si>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</si>
  <si>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</si>
  <si>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</si>
  <si>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</si>
  <si>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</si>
  <si>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</si>
  <si>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</si>
  <si>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</si>
  <si>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</si>
  <si>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</si>
  <si>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</si>
  <si>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</si>
  <si>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</si>
  <si>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</si>
  <si>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</si>
  <si>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</si>
  <si>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</si>
  <si>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</si>
  <si>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</si>
  <si>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</si>
  <si>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</si>
  <si>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</si>
  <si>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</si>
  <si>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</si>
  <si>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</si>
  <si>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</si>
  <si>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</si>
  <si>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</si>
  <si>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Paula Huhtamäki</t>
  </si>
  <si>
    <t>9.</t>
  </si>
  <si>
    <t>Virkiä</t>
  </si>
  <si>
    <t>10.</t>
  </si>
  <si>
    <t>6.</t>
  </si>
  <si>
    <t>3.</t>
  </si>
  <si>
    <t>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</si>
  <si>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</si>
  <si>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</si>
  <si>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</si>
  <si>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</si>
  <si>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</si>
  <si>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</si>
  <si>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</si>
  <si>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3.  ottelu</t>
  </si>
  <si>
    <t>Kunnari</t>
  </si>
  <si>
    <t>16.08. 1970  Roihu - Virkiä  8-7</t>
  </si>
  <si>
    <t>20.06. 1971  Virkiä - PuMu  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</si>
</sst>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9.140625" style="26"/>
    <col min="35" max="35" width="18" style="26" customWidth="1"/>
    <col min="36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37</v>
      </c>
      <c r="D5" s="62" t="s">
        <v>36</v>
      </c>
      <c r="E5" s="63">
        <v>2</v>
      </c>
      <c r="F5" s="27">
        <v>0</v>
      </c>
      <c r="G5" s="27">
        <v>0</v>
      </c>
      <c r="H5" s="27">
        <v>1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38</v>
      </c>
      <c r="D6" s="62" t="s">
        <v>36</v>
      </c>
      <c r="E6" s="63">
        <v>4</v>
      </c>
      <c r="F6" s="27">
        <v>0</v>
      </c>
      <c r="G6" s="27">
        <v>0</v>
      </c>
      <c r="H6" s="27">
        <v>0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39</v>
      </c>
      <c r="D7" s="29" t="s">
        <v>36</v>
      </c>
      <c r="E7" s="63">
        <v>3</v>
      </c>
      <c r="F7" s="27">
        <v>0</v>
      </c>
      <c r="G7" s="27">
        <v>0</v>
      </c>
      <c r="H7" s="27">
        <v>1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1974</v>
      </c>
      <c r="C8" s="27" t="s">
        <v>40</v>
      </c>
      <c r="D8" s="62" t="s">
        <v>36</v>
      </c>
      <c r="E8" s="63">
        <v>9</v>
      </c>
      <c r="F8" s="27">
        <v>0</v>
      </c>
      <c r="G8" s="27">
        <v>0</v>
      </c>
      <c r="H8" s="27">
        <v>4</v>
      </c>
      <c r="I8" s="64"/>
      <c r="J8" s="64"/>
      <c r="K8" s="64"/>
      <c r="L8" s="64"/>
      <c r="M8" s="64"/>
      <c r="N8" s="64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19</v>
      </c>
      <c r="F9" s="19">
        <f>SUM(F4:F8)</f>
        <v>0</v>
      </c>
      <c r="G9" s="19">
        <f>SUM(G4:G8)</f>
        <v>0</v>
      </c>
      <c r="H9" s="19">
        <f>SUM(H4:H8)</f>
        <v>6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SUM(F9:H9)*5/3+(E9/3)+(Z9*25)+(AA9*25)+(AB9*15)+(AC9*25)+(AD9*20)+(AE9*15)-15</f>
        <v>16.333333333333332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42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43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2"/>
      <c r="AC12" s="13"/>
      <c r="AD12" s="13"/>
      <c r="AE12" s="13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19</v>
      </c>
      <c r="F13" s="27">
        <f>PRODUCT(F9)</f>
        <v>0</v>
      </c>
      <c r="G13" s="27">
        <f>PRODUCT(G9)</f>
        <v>0</v>
      </c>
      <c r="H13" s="27">
        <f>PRODUCT(H9)</f>
        <v>6</v>
      </c>
      <c r="I13" s="27"/>
      <c r="J13" s="1"/>
      <c r="K13" s="43">
        <f>PRODUCT((F13+G13)/E13)</f>
        <v>0</v>
      </c>
      <c r="L13" s="43">
        <f>PRODUCT(H13/E13)</f>
        <v>0.31578947368421051</v>
      </c>
      <c r="M13" s="43"/>
      <c r="N13" s="30"/>
      <c r="O13" s="25"/>
      <c r="P13" s="67" t="s">
        <v>44</v>
      </c>
      <c r="Q13" s="68"/>
      <c r="R13" s="68"/>
      <c r="S13" s="69" t="s">
        <v>50</v>
      </c>
      <c r="T13" s="69"/>
      <c r="U13" s="69"/>
      <c r="V13" s="69"/>
      <c r="W13" s="69"/>
      <c r="X13" s="69"/>
      <c r="Y13" s="69"/>
      <c r="Z13" s="69"/>
      <c r="AA13" s="69"/>
      <c r="AB13" s="70"/>
      <c r="AC13" s="69"/>
      <c r="AD13" s="71" t="s">
        <v>45</v>
      </c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46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/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47</v>
      </c>
      <c r="Q15" s="74"/>
      <c r="R15" s="74"/>
      <c r="S15" s="75" t="s">
        <v>51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48</v>
      </c>
      <c r="AE15" s="77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19</v>
      </c>
      <c r="F16" s="19">
        <f>SUM(F13:F15)</f>
        <v>0</v>
      </c>
      <c r="G16" s="19">
        <f>SUM(G13:G15)</f>
        <v>0</v>
      </c>
      <c r="H16" s="19">
        <f>SUM(H13:H15)</f>
        <v>6</v>
      </c>
      <c r="I16" s="19"/>
      <c r="J16" s="1"/>
      <c r="K16" s="55">
        <f>PRODUCT((F16+G16)/E16)</f>
        <v>0</v>
      </c>
      <c r="L16" s="55">
        <f>PRODUCT(H16/E16)</f>
        <v>0.31578947368421051</v>
      </c>
      <c r="M16" s="55"/>
      <c r="N16" s="31"/>
      <c r="O16" s="25"/>
      <c r="P16" s="79" t="s">
        <v>49</v>
      </c>
      <c r="Q16" s="80"/>
      <c r="R16" s="80"/>
      <c r="S16" s="81"/>
      <c r="T16" s="82"/>
      <c r="U16" s="82"/>
      <c r="V16" s="82"/>
      <c r="W16" s="82"/>
      <c r="X16" s="82"/>
      <c r="Y16" s="82"/>
      <c r="Z16" s="82"/>
      <c r="AA16" s="82"/>
      <c r="AB16" s="83"/>
      <c r="AC16" s="82"/>
      <c r="AD16" s="82"/>
      <c r="AE16" s="84"/>
      <c r="AF16" s="8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5"/>
      <c r="AG72" s="24"/>
      <c r="AH72" s="9"/>
      <c r="AI72" s="9"/>
      <c r="AJ72" s="9"/>
      <c r="AK72" s="9"/>
      <c r="AL72" s="9"/>
    </row>
    <row r="73" spans="1:3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2019-01-23T10:17:18Z</dcterms:modified>
</cp:coreProperties>
</file>