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10" i="1" l="1"/>
  <c r="O6" i="1"/>
  <c r="M15" i="1"/>
  <c r="L15" i="1"/>
  <c r="K15" i="1"/>
  <c r="O5" i="1"/>
  <c r="O14" i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I14" i="1" s="1"/>
  <c r="H10" i="1"/>
  <c r="H14" i="1" s="1"/>
  <c r="G10" i="1"/>
  <c r="G14" i="1" s="1"/>
  <c r="G17" i="1" s="1"/>
  <c r="F10" i="1"/>
  <c r="F14" i="1"/>
  <c r="F17" i="1" s="1"/>
  <c r="E10" i="1"/>
  <c r="E14" i="1" s="1"/>
  <c r="E17" i="1" s="1"/>
  <c r="H17" i="1" l="1"/>
  <c r="L17" i="1" s="1"/>
  <c r="L14" i="1"/>
  <c r="K17" i="1"/>
  <c r="I17" i="1"/>
  <c r="M14" i="1"/>
  <c r="D11" i="1"/>
  <c r="K14" i="1"/>
  <c r="N10" i="1"/>
  <c r="N14" i="1" s="1"/>
  <c r="M17" i="1" l="1"/>
  <c r="N17" i="1"/>
</calcChain>
</file>

<file path=xl/sharedStrings.xml><?xml version="1.0" encoding="utf-8"?>
<sst xmlns="http://schemas.openxmlformats.org/spreadsheetml/2006/main" count="90" uniqueCount="65">
  <si>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</si>
  <si>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</si>
  <si>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</si>
  <si>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</si>
  <si>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</si>
  <si>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</si>
  <si>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</si>
  <si>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</si>
  <si>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</si>
  <si>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</si>
  <si>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</si>
  <si>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</si>
  <si>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</si>
  <si>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</si>
  <si>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</si>
  <si>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</si>
  <si>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</si>
  <si>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</si>
  <si>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</si>
  <si>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</si>
  <si>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</si>
  <si>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</si>
  <si>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</si>
  <si>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</si>
  <si>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</si>
  <si>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</si>
  <si>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</si>
  <si>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</si>
  <si>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</si>
  <si>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</si>
  <si>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</si>
  <si>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</si>
  <si>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</si>
  <si>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</si>
  <si>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</si>
  <si>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</si>
  <si>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</si>
  <si>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</si>
  <si>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Oona Huhtamäki</t>
  </si>
  <si>
    <t>PeTo-Jussit</t>
  </si>
  <si>
    <t>9.</t>
  </si>
  <si>
    <t>1.  ottelu</t>
  </si>
  <si>
    <t>10.05. 2011  Kirittäret - PeTo-Jussit  2-0  (3-2, 2-0)</t>
  </si>
  <si>
    <t>5.  ottelu</t>
  </si>
  <si>
    <t>25.05. 2011  YPJ - PeTo-Jussit  2-0  (11-2, 3-2)</t>
  </si>
  <si>
    <t>13.  ottelu</t>
  </si>
  <si>
    <t>13.07. 2011  PeTo-Jussit - YPJ  0-1  (3-3, 1-6)</t>
  </si>
  <si>
    <t xml:space="preserve">  15 v   3 kk 11 pv</t>
  </si>
  <si>
    <t xml:space="preserve">  15 v   5 kk 14 pv</t>
  </si>
  <si>
    <t xml:space="preserve">  15 v   3 kk 26 pv</t>
  </si>
  <si>
    <t>29.1.1996   Nurmo</t>
  </si>
  <si>
    <t>Seurat</t>
  </si>
  <si>
    <t>PeTo-Jussit = PeTo-Jussit, Seinäjoki  (2004),  kasvattajaseura</t>
  </si>
  <si>
    <t>play off</t>
  </si>
  <si>
    <t>----</t>
  </si>
  <si>
    <t>11.</t>
  </si>
  <si>
    <t>5.</t>
  </si>
  <si>
    <t>Kirittäret</t>
  </si>
  <si>
    <t>JyPe = Jyväskylän Pesis  (2004)</t>
  </si>
  <si>
    <t>Kirittäret = Jyväskylän Pesis  (2004)</t>
  </si>
  <si>
    <t>JyPe  2</t>
  </si>
  <si>
    <t>ykköspesis</t>
  </si>
  <si>
    <t>3.</t>
  </si>
  <si>
    <t>Virkiä  2</t>
  </si>
  <si>
    <t>Virkiä = Lapuan Virkiä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</si>
</sst>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13.7109375" style="78" customWidth="1"/>
    <col min="5" max="12" width="5.7109375" style="78" customWidth="1"/>
    <col min="13" max="13" width="6.28515625" style="78" customWidth="1"/>
    <col min="14" max="14" width="8.7109375" style="78" customWidth="1"/>
    <col min="15" max="15" width="0.42578125" style="78" customWidth="1"/>
    <col min="16" max="23" width="5.7109375" style="7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3.57031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38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2010</v>
      </c>
      <c r="C4" s="27" t="s">
        <v>56</v>
      </c>
      <c r="D4" s="29" t="s">
        <v>39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79" t="s">
        <v>54</v>
      </c>
      <c r="O4" s="25"/>
      <c r="P4" s="27">
        <v>2</v>
      </c>
      <c r="Q4" s="27">
        <v>0</v>
      </c>
      <c r="R4" s="27">
        <v>0</v>
      </c>
      <c r="S4" s="27">
        <v>0</v>
      </c>
      <c r="T4" s="27">
        <v>1</v>
      </c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 t="s">
        <v>53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2011</v>
      </c>
      <c r="C5" s="27" t="s">
        <v>40</v>
      </c>
      <c r="D5" s="29" t="s">
        <v>39</v>
      </c>
      <c r="E5" s="27">
        <v>19</v>
      </c>
      <c r="F5" s="27">
        <v>1</v>
      </c>
      <c r="G5" s="27">
        <v>1</v>
      </c>
      <c r="H5" s="27">
        <v>4</v>
      </c>
      <c r="I5" s="27">
        <v>42</v>
      </c>
      <c r="J5" s="27">
        <v>29</v>
      </c>
      <c r="K5" s="27">
        <v>7</v>
      </c>
      <c r="L5" s="27">
        <v>4</v>
      </c>
      <c r="M5" s="27">
        <v>2</v>
      </c>
      <c r="N5" s="30">
        <v>0.48299999999999998</v>
      </c>
      <c r="O5" s="25">
        <f>PRODUCT(I5/N5)</f>
        <v>86.956521739130437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31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2012</v>
      </c>
      <c r="C6" s="27" t="s">
        <v>55</v>
      </c>
      <c r="D6" s="29" t="s">
        <v>39</v>
      </c>
      <c r="E6" s="27">
        <v>21</v>
      </c>
      <c r="F6" s="27">
        <v>1</v>
      </c>
      <c r="G6" s="27">
        <v>7</v>
      </c>
      <c r="H6" s="27">
        <v>2</v>
      </c>
      <c r="I6" s="27">
        <v>35</v>
      </c>
      <c r="J6" s="27">
        <v>10</v>
      </c>
      <c r="K6" s="27">
        <v>8</v>
      </c>
      <c r="L6" s="27">
        <v>9</v>
      </c>
      <c r="M6" s="27">
        <v>8</v>
      </c>
      <c r="N6" s="79">
        <v>0.36799999999999999</v>
      </c>
      <c r="O6" s="25">
        <f>PRODUCT(I6/N6)</f>
        <v>95.108695652173921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31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0">
        <v>2013</v>
      </c>
      <c r="C7" s="80"/>
      <c r="D7" s="81" t="s">
        <v>60</v>
      </c>
      <c r="E7" s="80"/>
      <c r="F7" s="82" t="s">
        <v>61</v>
      </c>
      <c r="G7" s="83"/>
      <c r="H7" s="84"/>
      <c r="I7" s="80"/>
      <c r="J7" s="80"/>
      <c r="K7" s="80"/>
      <c r="L7" s="80"/>
      <c r="M7" s="80"/>
      <c r="N7" s="85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31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2013</v>
      </c>
      <c r="C8" s="27" t="s">
        <v>62</v>
      </c>
      <c r="D8" s="29" t="s">
        <v>57</v>
      </c>
      <c r="E8" s="27">
        <v>10</v>
      </c>
      <c r="F8" s="27">
        <v>0</v>
      </c>
      <c r="G8" s="27">
        <v>1</v>
      </c>
      <c r="H8" s="27">
        <v>0</v>
      </c>
      <c r="I8" s="27">
        <v>11</v>
      </c>
      <c r="J8" s="27">
        <v>9</v>
      </c>
      <c r="K8" s="27">
        <v>0</v>
      </c>
      <c r="L8" s="27">
        <v>1</v>
      </c>
      <c r="M8" s="27">
        <v>1</v>
      </c>
      <c r="N8" s="30">
        <v>0.31419999999999998</v>
      </c>
      <c r="O8" s="25">
        <f>PRODUCT(I8/N8)</f>
        <v>35.009548058561428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0">
        <v>2014</v>
      </c>
      <c r="C9" s="80"/>
      <c r="D9" s="81" t="s">
        <v>63</v>
      </c>
      <c r="E9" s="80"/>
      <c r="F9" s="82" t="s">
        <v>61</v>
      </c>
      <c r="G9" s="83"/>
      <c r="H9" s="84"/>
      <c r="I9" s="80"/>
      <c r="J9" s="80"/>
      <c r="K9" s="80"/>
      <c r="L9" s="80"/>
      <c r="M9" s="80"/>
      <c r="N9" s="85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31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50</v>
      </c>
      <c r="F10" s="19">
        <f t="shared" si="0"/>
        <v>2</v>
      </c>
      <c r="G10" s="19">
        <f t="shared" si="0"/>
        <v>9</v>
      </c>
      <c r="H10" s="19">
        <f t="shared" si="0"/>
        <v>6</v>
      </c>
      <c r="I10" s="19">
        <f t="shared" si="0"/>
        <v>88</v>
      </c>
      <c r="J10" s="19">
        <f t="shared" si="0"/>
        <v>48</v>
      </c>
      <c r="K10" s="19">
        <f t="shared" si="0"/>
        <v>15</v>
      </c>
      <c r="L10" s="19">
        <f t="shared" si="0"/>
        <v>14</v>
      </c>
      <c r="M10" s="19">
        <f t="shared" si="0"/>
        <v>11</v>
      </c>
      <c r="N10" s="32">
        <f>PRODUCT(I10/O10)</f>
        <v>0.40539028024574286</v>
      </c>
      <c r="O10" s="33">
        <f>SUM(O5:O9)</f>
        <v>217.07476544986579</v>
      </c>
      <c r="P10" s="19">
        <f t="shared" ref="P10:AE10" si="1">SUM(P4:P9)</f>
        <v>2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1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1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4"/>
      <c r="D11" s="35">
        <f>SUM(F10:H10)+((I10-F10-G10)/3)+(E10/3)+(Z10*25)+(AA10*25)+(AB10*10)+(AC10*25)+(AD10*20)+(AE10*15)</f>
        <v>74.333333333333343</v>
      </c>
      <c r="E11" s="1"/>
      <c r="F11" s="1"/>
      <c r="G11" s="1"/>
      <c r="H11" s="1"/>
      <c r="I11" s="1"/>
      <c r="J11" s="1"/>
      <c r="K11" s="1"/>
      <c r="L11" s="1"/>
      <c r="M11" s="1"/>
      <c r="N11" s="3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7"/>
      <c r="AE11" s="1"/>
      <c r="AF11" s="1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6"/>
      <c r="O12" s="38"/>
      <c r="P12" s="1"/>
      <c r="Q12" s="39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40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23" t="s">
        <v>16</v>
      </c>
      <c r="C13" s="41"/>
      <c r="D13" s="41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19" t="s">
        <v>21</v>
      </c>
      <c r="O13" s="25"/>
      <c r="P13" s="42" t="s">
        <v>33</v>
      </c>
      <c r="Q13" s="13"/>
      <c r="R13" s="13"/>
      <c r="S13" s="13"/>
      <c r="T13" s="43"/>
      <c r="U13" s="43"/>
      <c r="V13" s="43"/>
      <c r="W13" s="43"/>
      <c r="X13" s="43"/>
      <c r="Y13" s="13"/>
      <c r="Z13" s="13"/>
      <c r="AA13" s="13"/>
      <c r="AB13" s="13"/>
      <c r="AC13" s="13"/>
      <c r="AD13" s="13"/>
      <c r="AE13" s="13"/>
      <c r="AF13" s="4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2" t="s">
        <v>17</v>
      </c>
      <c r="C14" s="13"/>
      <c r="D14" s="45"/>
      <c r="E14" s="27">
        <f>PRODUCT(E10)</f>
        <v>50</v>
      </c>
      <c r="F14" s="27">
        <f>PRODUCT(F10)</f>
        <v>2</v>
      </c>
      <c r="G14" s="27">
        <f>PRODUCT(G10)</f>
        <v>9</v>
      </c>
      <c r="H14" s="27">
        <f>PRODUCT(H10)</f>
        <v>6</v>
      </c>
      <c r="I14" s="27">
        <f>PRODUCT(I10)</f>
        <v>88</v>
      </c>
      <c r="J14" s="1"/>
      <c r="K14" s="46">
        <f>PRODUCT((F14+G14)/E14)</f>
        <v>0.22</v>
      </c>
      <c r="L14" s="46">
        <f>PRODUCT(H14/E14)</f>
        <v>0.12</v>
      </c>
      <c r="M14" s="46">
        <f>PRODUCT(I14/E14)</f>
        <v>1.76</v>
      </c>
      <c r="N14" s="30">
        <f>PRODUCT(N10)</f>
        <v>0.40539028024574286</v>
      </c>
      <c r="O14" s="25">
        <f>PRODUCT(O10)</f>
        <v>217.07476544986579</v>
      </c>
      <c r="P14" s="47" t="s">
        <v>34</v>
      </c>
      <c r="Q14" s="48"/>
      <c r="R14" s="48"/>
      <c r="S14" s="49" t="s">
        <v>42</v>
      </c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50" t="s">
        <v>41</v>
      </c>
      <c r="AE14" s="49"/>
      <c r="AF14" s="51" t="s">
        <v>47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27">
        <v>2</v>
      </c>
      <c r="F15" s="27">
        <v>0</v>
      </c>
      <c r="G15" s="27">
        <v>0</v>
      </c>
      <c r="H15" s="27">
        <v>0</v>
      </c>
      <c r="I15" s="27">
        <v>1</v>
      </c>
      <c r="J15" s="1"/>
      <c r="K15" s="46">
        <f>PRODUCT((F15+G15)/E15)</f>
        <v>0</v>
      </c>
      <c r="L15" s="46">
        <f>PRODUCT(H15/E15)</f>
        <v>0</v>
      </c>
      <c r="M15" s="46">
        <f>PRODUCT(I15/E15)</f>
        <v>0.5</v>
      </c>
      <c r="N15" s="30">
        <v>1</v>
      </c>
      <c r="O15" s="25"/>
      <c r="P15" s="55" t="s">
        <v>35</v>
      </c>
      <c r="Q15" s="56"/>
      <c r="R15" s="56"/>
      <c r="S15" s="57" t="s">
        <v>46</v>
      </c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8" t="s">
        <v>45</v>
      </c>
      <c r="AE15" s="57"/>
      <c r="AF15" s="59" t="s">
        <v>48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0" t="s">
        <v>19</v>
      </c>
      <c r="C16" s="61"/>
      <c r="D16" s="62"/>
      <c r="E16" s="28"/>
      <c r="F16" s="28"/>
      <c r="G16" s="28"/>
      <c r="H16" s="28"/>
      <c r="I16" s="28"/>
      <c r="J16" s="1"/>
      <c r="K16" s="63"/>
      <c r="L16" s="63"/>
      <c r="M16" s="63"/>
      <c r="N16" s="64"/>
      <c r="O16" s="25"/>
      <c r="P16" s="55" t="s">
        <v>36</v>
      </c>
      <c r="Q16" s="56"/>
      <c r="R16" s="56"/>
      <c r="S16" s="57" t="s">
        <v>44</v>
      </c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8" t="s">
        <v>43</v>
      </c>
      <c r="AE16" s="57"/>
      <c r="AF16" s="59" t="s">
        <v>49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5" t="s">
        <v>20</v>
      </c>
      <c r="C17" s="66"/>
      <c r="D17" s="67"/>
      <c r="E17" s="19">
        <f>SUM(E14:E16)</f>
        <v>52</v>
      </c>
      <c r="F17" s="19">
        <f>SUM(F14:F16)</f>
        <v>2</v>
      </c>
      <c r="G17" s="19">
        <f>SUM(G14:G16)</f>
        <v>9</v>
      </c>
      <c r="H17" s="19">
        <f>SUM(H14:H16)</f>
        <v>6</v>
      </c>
      <c r="I17" s="19">
        <f>SUM(I14:I16)</f>
        <v>89</v>
      </c>
      <c r="J17" s="1"/>
      <c r="K17" s="68">
        <f>PRODUCT((F17+G17)/E17)</f>
        <v>0.21153846153846154</v>
      </c>
      <c r="L17" s="68">
        <f>PRODUCT(H17/E17)</f>
        <v>0.11538461538461539</v>
      </c>
      <c r="M17" s="68">
        <f>PRODUCT(I17/E17)</f>
        <v>1.7115384615384615</v>
      </c>
      <c r="N17" s="32">
        <f>PRODUCT(I17/O17)</f>
        <v>0.40999698797580814</v>
      </c>
      <c r="O17" s="25">
        <f>SUM(O14:O16)</f>
        <v>217.07476544986579</v>
      </c>
      <c r="P17" s="69" t="s">
        <v>37</v>
      </c>
      <c r="Q17" s="70"/>
      <c r="R17" s="70"/>
      <c r="S17" s="71" t="s">
        <v>46</v>
      </c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2" t="s">
        <v>45</v>
      </c>
      <c r="AE17" s="71"/>
      <c r="AF17" s="73" t="s">
        <v>48</v>
      </c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7"/>
      <c r="C18" s="37"/>
      <c r="D18" s="37"/>
      <c r="E18" s="37"/>
      <c r="F18" s="37"/>
      <c r="G18" s="37"/>
      <c r="H18" s="37"/>
      <c r="I18" s="37"/>
      <c r="J18" s="1"/>
      <c r="K18" s="37"/>
      <c r="L18" s="37"/>
      <c r="M18" s="37"/>
      <c r="N18" s="36"/>
      <c r="O18" s="25"/>
      <c r="P18" s="1"/>
      <c r="Q18" s="39"/>
      <c r="R18" s="1"/>
      <c r="S18" s="1"/>
      <c r="T18" s="25"/>
      <c r="U18" s="25"/>
      <c r="V18" s="7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 t="s">
        <v>51</v>
      </c>
      <c r="C19" s="1"/>
      <c r="D19" s="1" t="s">
        <v>52</v>
      </c>
      <c r="E19" s="1"/>
      <c r="F19" s="1"/>
      <c r="G19" s="1"/>
      <c r="H19" s="1"/>
      <c r="I19" s="1"/>
      <c r="J19" s="1"/>
      <c r="K19" s="1"/>
      <c r="L19" s="1"/>
      <c r="M19" s="1"/>
      <c r="N19" s="39"/>
      <c r="O19" s="25"/>
      <c r="P19" s="1"/>
      <c r="Q19" s="39"/>
      <c r="R19" s="1"/>
      <c r="S19" s="1"/>
      <c r="T19" s="25"/>
      <c r="U19" s="25"/>
      <c r="V19" s="74"/>
      <c r="W19" s="1"/>
      <c r="X19" s="1"/>
      <c r="Y19" s="1"/>
      <c r="Z19" s="1"/>
      <c r="AA19" s="1"/>
      <c r="AB19" s="1"/>
      <c r="AC19" s="1"/>
      <c r="AD19" s="1"/>
      <c r="AE19" s="1"/>
      <c r="AF19" s="40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58</v>
      </c>
      <c r="E20" s="1"/>
      <c r="F20" s="1"/>
      <c r="G20" s="1"/>
      <c r="H20" s="1"/>
      <c r="I20" s="1"/>
      <c r="J20" s="1"/>
      <c r="K20" s="1"/>
      <c r="L20" s="1"/>
      <c r="M20" s="1"/>
      <c r="N20" s="39"/>
      <c r="O20" s="25"/>
      <c r="P20" s="1"/>
      <c r="Q20" s="39"/>
      <c r="R20" s="1"/>
      <c r="S20" s="1"/>
      <c r="T20" s="25"/>
      <c r="U20" s="25"/>
      <c r="V20" s="74"/>
      <c r="W20" s="1"/>
      <c r="X20" s="1"/>
      <c r="Y20" s="1"/>
      <c r="Z20" s="1"/>
      <c r="AA20" s="1"/>
      <c r="AB20" s="1"/>
      <c r="AC20" s="1"/>
      <c r="AD20" s="1"/>
      <c r="AE20" s="1"/>
      <c r="AF20" s="40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59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74"/>
      <c r="W21" s="1"/>
      <c r="X21" s="1"/>
      <c r="Y21" s="1"/>
      <c r="Z21" s="1"/>
      <c r="AA21" s="1"/>
      <c r="AB21" s="1"/>
      <c r="AC21" s="1"/>
      <c r="AD21" s="1"/>
      <c r="AE21" s="1"/>
      <c r="AF21" s="40"/>
      <c r="AG21" s="9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64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74"/>
      <c r="W22" s="1"/>
      <c r="X22" s="1"/>
      <c r="Y22" s="1"/>
      <c r="Z22" s="1"/>
      <c r="AA22" s="1"/>
      <c r="AB22" s="1"/>
      <c r="AC22" s="1"/>
      <c r="AD22" s="1"/>
      <c r="AE22" s="1"/>
      <c r="AF22" s="40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74"/>
      <c r="W23" s="1"/>
      <c r="X23" s="1"/>
      <c r="Y23" s="1"/>
      <c r="Z23" s="1"/>
      <c r="AA23" s="1"/>
      <c r="AB23" s="1"/>
      <c r="AC23" s="1"/>
      <c r="AD23" s="1"/>
      <c r="AE23" s="1"/>
      <c r="AF23" s="40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5"/>
      <c r="N24" s="75"/>
      <c r="O24" s="25"/>
      <c r="P24" s="1"/>
      <c r="Q24" s="39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1"/>
      <c r="AC24" s="1"/>
      <c r="AD24" s="1"/>
      <c r="AE24" s="1"/>
      <c r="AF24" s="40"/>
      <c r="AG24" s="9"/>
      <c r="AH24" s="9"/>
      <c r="AI24" s="9"/>
      <c r="AJ24" s="9"/>
      <c r="AK24" s="9"/>
      <c r="AL24" s="9"/>
    </row>
    <row r="25" spans="1:38" s="76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74"/>
      <c r="W25" s="1"/>
      <c r="X25" s="1"/>
      <c r="Y25" s="1"/>
      <c r="Z25" s="1"/>
      <c r="AA25" s="1"/>
      <c r="AB25" s="1"/>
      <c r="AC25" s="1"/>
      <c r="AD25" s="1"/>
      <c r="AE25" s="1"/>
      <c r="AF25" s="40"/>
      <c r="AG25" s="9"/>
      <c r="AH25" s="9"/>
      <c r="AI25" s="9"/>
      <c r="AJ25" s="9"/>
      <c r="AK25" s="9"/>
      <c r="AL25" s="9"/>
    </row>
    <row r="26" spans="1:38" s="76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74"/>
      <c r="W26" s="1"/>
      <c r="X26" s="1"/>
      <c r="Y26" s="1"/>
      <c r="Z26" s="1"/>
      <c r="AA26" s="1"/>
      <c r="AB26" s="1"/>
      <c r="AC26" s="1"/>
      <c r="AD26" s="1"/>
      <c r="AE26" s="1"/>
      <c r="AF26" s="40"/>
      <c r="AG26" s="9"/>
      <c r="AH26" s="9"/>
      <c r="AI26" s="9"/>
      <c r="AJ26" s="9"/>
      <c r="AK26" s="9"/>
      <c r="AL26" s="9"/>
    </row>
    <row r="27" spans="1:38" s="76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74"/>
      <c r="W27" s="1"/>
      <c r="X27" s="1"/>
      <c r="Y27" s="1"/>
      <c r="Z27" s="1"/>
      <c r="AA27" s="1"/>
      <c r="AB27" s="1"/>
      <c r="AC27" s="1"/>
      <c r="AD27" s="1"/>
      <c r="AE27" s="1"/>
      <c r="AF27" s="40"/>
      <c r="AG27" s="9"/>
      <c r="AH27" s="9"/>
      <c r="AI27" s="9"/>
      <c r="AJ27" s="9"/>
      <c r="AK27" s="9"/>
      <c r="AL27" s="9"/>
    </row>
    <row r="28" spans="1:38" s="7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74"/>
      <c r="W28" s="1"/>
      <c r="X28" s="1"/>
      <c r="Y28" s="1"/>
      <c r="Z28" s="1"/>
      <c r="AA28" s="1"/>
      <c r="AB28" s="1"/>
      <c r="AC28" s="1"/>
      <c r="AD28" s="1"/>
      <c r="AE28" s="1"/>
      <c r="AF28" s="40"/>
      <c r="AG28" s="9"/>
      <c r="AH28" s="9"/>
      <c r="AI28" s="9"/>
      <c r="AJ28" s="9"/>
      <c r="AK28" s="9"/>
      <c r="AL28" s="9"/>
    </row>
    <row r="29" spans="1:38" s="7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74"/>
      <c r="W29" s="1"/>
      <c r="X29" s="1"/>
      <c r="Y29" s="1"/>
      <c r="Z29" s="1"/>
      <c r="AA29" s="1"/>
      <c r="AB29" s="1"/>
      <c r="AC29" s="1"/>
      <c r="AD29" s="1"/>
      <c r="AE29" s="1"/>
      <c r="AF29" s="40"/>
      <c r="AG29" s="9"/>
      <c r="AH29" s="9"/>
      <c r="AI29" s="9"/>
      <c r="AJ29" s="9"/>
      <c r="AK29" s="9"/>
      <c r="AL29" s="9"/>
    </row>
    <row r="30" spans="1:38" s="7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74"/>
      <c r="W30" s="1"/>
      <c r="X30" s="1"/>
      <c r="Y30" s="1"/>
      <c r="Z30" s="1"/>
      <c r="AA30" s="1"/>
      <c r="AB30" s="1"/>
      <c r="AC30" s="1"/>
      <c r="AD30" s="1"/>
      <c r="AE30" s="1"/>
      <c r="AF30" s="40"/>
      <c r="AG30" s="9"/>
      <c r="AH30" s="9"/>
      <c r="AI30" s="9"/>
      <c r="AJ30" s="9"/>
      <c r="AK30" s="9"/>
      <c r="AL30" s="9"/>
    </row>
    <row r="31" spans="1:38" s="7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74"/>
      <c r="W31" s="1"/>
      <c r="X31" s="1"/>
      <c r="Y31" s="1"/>
      <c r="Z31" s="1"/>
      <c r="AA31" s="1"/>
      <c r="AB31" s="1"/>
      <c r="AC31" s="1"/>
      <c r="AD31" s="1"/>
      <c r="AE31" s="1"/>
      <c r="AF31" s="40"/>
      <c r="AG31" s="9"/>
      <c r="AH31" s="9"/>
      <c r="AI31" s="9"/>
      <c r="AJ31" s="9"/>
      <c r="AK31" s="9"/>
      <c r="AL31" s="9"/>
    </row>
    <row r="32" spans="1:38" s="7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74"/>
      <c r="W32" s="1"/>
      <c r="X32" s="1"/>
      <c r="Y32" s="1"/>
      <c r="Z32" s="1"/>
      <c r="AA32" s="1"/>
      <c r="AB32" s="1"/>
      <c r="AC32" s="1"/>
      <c r="AD32" s="1"/>
      <c r="AE32" s="1"/>
      <c r="AF32" s="40"/>
      <c r="AG32" s="9"/>
      <c r="AH32" s="9"/>
      <c r="AI32" s="9"/>
      <c r="AJ32" s="9"/>
      <c r="AK32" s="9"/>
      <c r="AL32" s="9"/>
    </row>
    <row r="33" spans="1:38" s="7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74"/>
      <c r="W33" s="1"/>
      <c r="X33" s="1"/>
      <c r="Y33" s="1"/>
      <c r="Z33" s="1"/>
      <c r="AA33" s="1"/>
      <c r="AB33" s="1"/>
      <c r="AC33" s="1"/>
      <c r="AD33" s="1"/>
      <c r="AE33" s="1"/>
      <c r="AF33" s="40"/>
      <c r="AG33" s="9"/>
      <c r="AH33" s="9"/>
      <c r="AI33" s="9"/>
      <c r="AJ33" s="9"/>
      <c r="AK33" s="9"/>
      <c r="AL33" s="9"/>
    </row>
    <row r="34" spans="1:38" s="7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74"/>
      <c r="W34" s="1"/>
      <c r="X34" s="1"/>
      <c r="Y34" s="1"/>
      <c r="Z34" s="1"/>
      <c r="AA34" s="1"/>
      <c r="AB34" s="1"/>
      <c r="AC34" s="1"/>
      <c r="AD34" s="1"/>
      <c r="AE34" s="1"/>
      <c r="AF34" s="40"/>
      <c r="AG34" s="9"/>
      <c r="AH34" s="9"/>
      <c r="AI34" s="9"/>
      <c r="AJ34" s="9"/>
      <c r="AK34" s="9"/>
      <c r="AL34" s="9"/>
    </row>
    <row r="35" spans="1:38" s="7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74"/>
      <c r="W35" s="1"/>
      <c r="X35" s="1"/>
      <c r="Y35" s="1"/>
      <c r="Z35" s="1"/>
      <c r="AA35" s="1"/>
      <c r="AB35" s="1"/>
      <c r="AC35" s="1"/>
      <c r="AD35" s="1"/>
      <c r="AE35" s="1"/>
      <c r="AF35" s="40"/>
      <c r="AG35" s="9"/>
      <c r="AH35" s="9"/>
      <c r="AI35" s="9"/>
      <c r="AJ35" s="9"/>
      <c r="AK35" s="9"/>
      <c r="AL35" s="9"/>
    </row>
    <row r="36" spans="1:38" s="7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74"/>
      <c r="W36" s="1"/>
      <c r="X36" s="1"/>
      <c r="Y36" s="1"/>
      <c r="Z36" s="1"/>
      <c r="AA36" s="1"/>
      <c r="AB36" s="1"/>
      <c r="AC36" s="1"/>
      <c r="AD36" s="1"/>
      <c r="AE36" s="1"/>
      <c r="AF36" s="40"/>
      <c r="AG36" s="9"/>
      <c r="AH36" s="9"/>
      <c r="AI36" s="9"/>
      <c r="AJ36" s="9"/>
      <c r="AK36" s="9"/>
      <c r="AL36" s="9"/>
    </row>
    <row r="37" spans="1:38" s="7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74"/>
      <c r="W37" s="1"/>
      <c r="X37" s="1"/>
      <c r="Y37" s="1"/>
      <c r="Z37" s="1"/>
      <c r="AA37" s="1"/>
      <c r="AB37" s="1"/>
      <c r="AC37" s="1"/>
      <c r="AD37" s="1"/>
      <c r="AE37" s="1"/>
      <c r="AF37" s="40"/>
      <c r="AG37" s="9"/>
      <c r="AH37" s="9"/>
      <c r="AI37" s="9"/>
      <c r="AJ37" s="9"/>
      <c r="AK37" s="9"/>
      <c r="AL37" s="9"/>
    </row>
    <row r="38" spans="1:38" s="7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74"/>
      <c r="W38" s="1"/>
      <c r="X38" s="1"/>
      <c r="Y38" s="1"/>
      <c r="Z38" s="1"/>
      <c r="AA38" s="1"/>
      <c r="AB38" s="1"/>
      <c r="AC38" s="1"/>
      <c r="AD38" s="1"/>
      <c r="AE38" s="1"/>
      <c r="AF38" s="40"/>
      <c r="AG38" s="9"/>
      <c r="AH38" s="9"/>
      <c r="AI38" s="9"/>
      <c r="AJ38" s="9"/>
      <c r="AK38" s="9"/>
      <c r="AL38" s="9"/>
    </row>
    <row r="39" spans="1:38" s="7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74"/>
      <c r="W39" s="1"/>
      <c r="X39" s="1"/>
      <c r="Y39" s="1"/>
      <c r="Z39" s="1"/>
      <c r="AA39" s="1"/>
      <c r="AB39" s="1"/>
      <c r="AC39" s="1"/>
      <c r="AD39" s="1"/>
      <c r="AE39" s="1"/>
      <c r="AF39" s="40"/>
      <c r="AG39" s="9"/>
      <c r="AH39" s="9"/>
      <c r="AI39" s="9"/>
      <c r="AJ39" s="9"/>
      <c r="AK39" s="9"/>
      <c r="AL39" s="9"/>
    </row>
    <row r="40" spans="1:38" s="7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74"/>
      <c r="W40" s="1"/>
      <c r="X40" s="1"/>
      <c r="Y40" s="1"/>
      <c r="Z40" s="1"/>
      <c r="AA40" s="1"/>
      <c r="AB40" s="1"/>
      <c r="AC40" s="1"/>
      <c r="AD40" s="1"/>
      <c r="AE40" s="1"/>
      <c r="AF40" s="40"/>
      <c r="AG40" s="9"/>
      <c r="AH40" s="9"/>
      <c r="AI40" s="9"/>
      <c r="AJ40" s="9"/>
      <c r="AK40" s="9"/>
      <c r="AL40" s="9"/>
    </row>
    <row r="41" spans="1:38" s="7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74"/>
      <c r="W41" s="1"/>
      <c r="X41" s="1"/>
      <c r="Y41" s="1"/>
      <c r="Z41" s="1"/>
      <c r="AA41" s="1"/>
      <c r="AB41" s="1"/>
      <c r="AC41" s="1"/>
      <c r="AD41" s="1"/>
      <c r="AE41" s="1"/>
      <c r="AF41" s="40"/>
      <c r="AG41" s="9"/>
      <c r="AH41" s="9"/>
      <c r="AI41" s="9"/>
      <c r="AJ41" s="9"/>
      <c r="AK41" s="9"/>
      <c r="AL41" s="9"/>
    </row>
    <row r="42" spans="1:38" s="7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74"/>
      <c r="W42" s="1"/>
      <c r="X42" s="1"/>
      <c r="Y42" s="1"/>
      <c r="Z42" s="1"/>
      <c r="AA42" s="1"/>
      <c r="AB42" s="1"/>
      <c r="AC42" s="1"/>
      <c r="AD42" s="1"/>
      <c r="AE42" s="1"/>
      <c r="AF42" s="40"/>
      <c r="AG42" s="9"/>
      <c r="AH42" s="9"/>
      <c r="AI42" s="9"/>
      <c r="AJ42" s="9"/>
      <c r="AK42" s="9"/>
      <c r="AL42" s="9"/>
    </row>
    <row r="43" spans="1:38" s="7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74"/>
      <c r="W43" s="1"/>
      <c r="X43" s="1"/>
      <c r="Y43" s="1"/>
      <c r="Z43" s="1"/>
      <c r="AA43" s="1"/>
      <c r="AB43" s="1"/>
      <c r="AC43" s="1"/>
      <c r="AD43" s="1"/>
      <c r="AE43" s="1"/>
      <c r="AF43" s="40"/>
      <c r="AG43" s="9"/>
      <c r="AH43" s="9"/>
      <c r="AI43" s="9"/>
      <c r="AJ43" s="9"/>
      <c r="AK43" s="9"/>
      <c r="AL43" s="9"/>
    </row>
    <row r="44" spans="1:38" s="7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74"/>
      <c r="W44" s="1"/>
      <c r="X44" s="1"/>
      <c r="Y44" s="1"/>
      <c r="Z44" s="1"/>
      <c r="AA44" s="1"/>
      <c r="AB44" s="1"/>
      <c r="AC44" s="1"/>
      <c r="AD44" s="1"/>
      <c r="AE44" s="1"/>
      <c r="AF44" s="40"/>
      <c r="AG44" s="9"/>
      <c r="AH44" s="9"/>
      <c r="AI44" s="9"/>
      <c r="AJ44" s="9"/>
      <c r="AK44" s="9"/>
      <c r="AL44" s="9"/>
    </row>
    <row r="45" spans="1:38" s="7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74"/>
      <c r="W45" s="1"/>
      <c r="X45" s="1"/>
      <c r="Y45" s="1"/>
      <c r="Z45" s="1"/>
      <c r="AA45" s="1"/>
      <c r="AB45" s="1"/>
      <c r="AC45" s="1"/>
      <c r="AD45" s="1"/>
      <c r="AE45" s="1"/>
      <c r="AF45" s="40"/>
      <c r="AG45" s="9"/>
      <c r="AH45" s="9"/>
      <c r="AI45" s="9"/>
      <c r="AJ45" s="9"/>
      <c r="AK45" s="9"/>
      <c r="AL45" s="9"/>
    </row>
    <row r="46" spans="1:38" s="7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74"/>
      <c r="W46" s="1"/>
      <c r="X46" s="1"/>
      <c r="Y46" s="1"/>
      <c r="Z46" s="1"/>
      <c r="AA46" s="1"/>
      <c r="AB46" s="1"/>
      <c r="AC46" s="1"/>
      <c r="AD46" s="1"/>
      <c r="AE46" s="1"/>
      <c r="AF46" s="40"/>
      <c r="AG46" s="9"/>
      <c r="AH46" s="9"/>
      <c r="AI46" s="9"/>
      <c r="AJ46" s="9"/>
      <c r="AK46" s="9"/>
      <c r="AL46" s="9"/>
    </row>
    <row r="47" spans="1:38" s="7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74"/>
      <c r="W47" s="1"/>
      <c r="X47" s="1"/>
      <c r="Y47" s="1"/>
      <c r="Z47" s="1"/>
      <c r="AA47" s="1"/>
      <c r="AB47" s="1"/>
      <c r="AC47" s="1"/>
      <c r="AD47" s="1"/>
      <c r="AE47" s="1"/>
      <c r="AF47" s="40"/>
      <c r="AG47" s="9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2019-01-23T10:17:24Z</dcterms:modified>
</cp:coreProperties>
</file>