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N13" i="1"/>
  <c r="H9" i="1"/>
  <c r="H13" i="1" s="1"/>
  <c r="G9" i="1"/>
  <c r="G13" i="1" s="1"/>
  <c r="G16" i="1" s="1"/>
  <c r="F9" i="1"/>
  <c r="E9" i="1"/>
  <c r="E13" i="1"/>
  <c r="E16" i="1" s="1"/>
  <c r="M16" i="1" s="1"/>
  <c r="I13" i="1"/>
  <c r="M13" i="1" s="1"/>
  <c r="D10" i="1"/>
  <c r="I16" i="1"/>
  <c r="F13" i="1"/>
  <c r="K13" i="1" s="1"/>
  <c r="F16" i="1"/>
  <c r="L13" i="1" l="1"/>
  <c r="H16" i="1"/>
  <c r="L16" i="1" s="1"/>
  <c r="K16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<sst xmlns="http://schemas.openxmlformats.org/spreadsheetml/2006/main" count="74" uniqueCount="52">
  <si>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</si>
  <si>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</si>
  <si>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</si>
  <si>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</si>
  <si>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</si>
  <si>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</si>
  <si>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</si>
  <si>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</si>
  <si>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</si>
  <si>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</si>
  <si>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</si>
  <si>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</si>
  <si>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</si>
  <si>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</si>
  <si>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</si>
  <si>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</si>
  <si>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</si>
  <si>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</si>
  <si>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</si>
  <si>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</si>
  <si>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</si>
  <si>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</si>
  <si>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</si>
  <si>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</si>
  <si>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</si>
  <si>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</si>
  <si>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</si>
  <si>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</si>
  <si>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</si>
  <si>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</si>
  <si>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</si>
  <si>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</si>
  <si>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</si>
  <si>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</si>
  <si>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</si>
  <si>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</si>
  <si>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</si>
  <si>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</si>
  <si>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</si>
  <si>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</si>
  <si>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</si>
  <si>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3.</t>
  </si>
  <si>
    <t>Virkiä</t>
  </si>
  <si>
    <t>Hanna Huhtamäki</t>
  </si>
  <si>
    <t>Virkiä  2</t>
  </si>
  <si>
    <t>ykköspesis</t>
  </si>
  <si>
    <t>Virkiä  3</t>
  </si>
  <si>
    <t>suomensarja</t>
  </si>
  <si>
    <t>31.1.1987</t>
  </si>
  <si>
    <t>08.06. 2005  SoJy - Virkiä  0-2  (0-12, 3-4)</t>
  </si>
  <si>
    <t xml:space="preserve">  18 v   4 kk   8 pv</t>
  </si>
  <si>
    <t>Virkiä = Lapuan Virkiä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</si>
</sst>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0.5703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9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9">
        <v>2003</v>
      </c>
      <c r="C4" s="89"/>
      <c r="D4" s="90" t="s">
        <v>46</v>
      </c>
      <c r="E4" s="89"/>
      <c r="F4" s="92" t="s">
        <v>47</v>
      </c>
      <c r="G4" s="89"/>
      <c r="H4" s="89"/>
      <c r="I4" s="89"/>
      <c r="J4" s="89"/>
      <c r="K4" s="89"/>
      <c r="L4" s="89"/>
      <c r="M4" s="89"/>
      <c r="N4" s="91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9">
        <v>2004</v>
      </c>
      <c r="C5" s="89"/>
      <c r="D5" s="90" t="s">
        <v>46</v>
      </c>
      <c r="E5" s="89"/>
      <c r="F5" s="92" t="s">
        <v>47</v>
      </c>
      <c r="G5" s="89"/>
      <c r="H5" s="89"/>
      <c r="I5" s="89"/>
      <c r="J5" s="89"/>
      <c r="K5" s="89"/>
      <c r="L5" s="89"/>
      <c r="M5" s="89"/>
      <c r="N5" s="91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2005</v>
      </c>
      <c r="C6" s="83"/>
      <c r="D6" s="84" t="s">
        <v>44</v>
      </c>
      <c r="E6" s="83"/>
      <c r="F6" s="88" t="s">
        <v>45</v>
      </c>
      <c r="G6" s="87"/>
      <c r="H6" s="86"/>
      <c r="I6" s="83"/>
      <c r="J6" s="83"/>
      <c r="K6" s="83"/>
      <c r="L6" s="83"/>
      <c r="M6" s="83"/>
      <c r="N6" s="85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 t="s">
        <v>41</v>
      </c>
      <c r="D7" s="28" t="s">
        <v>42</v>
      </c>
      <c r="E7" s="27">
        <v>1</v>
      </c>
      <c r="F7" s="27">
        <v>0</v>
      </c>
      <c r="G7" s="27">
        <v>0</v>
      </c>
      <c r="H7" s="27">
        <v>1</v>
      </c>
      <c r="I7" s="27">
        <v>3</v>
      </c>
      <c r="J7" s="27">
        <v>3</v>
      </c>
      <c r="K7" s="27">
        <v>0</v>
      </c>
      <c r="L7" s="27">
        <v>0</v>
      </c>
      <c r="M7" s="27">
        <v>0</v>
      </c>
      <c r="N7" s="29">
        <v>0.6</v>
      </c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2006</v>
      </c>
      <c r="C8" s="83"/>
      <c r="D8" s="84" t="s">
        <v>44</v>
      </c>
      <c r="E8" s="83"/>
      <c r="F8" s="88" t="s">
        <v>45</v>
      </c>
      <c r="G8" s="87"/>
      <c r="H8" s="86"/>
      <c r="I8" s="83"/>
      <c r="J8" s="83"/>
      <c r="K8" s="83"/>
      <c r="L8" s="83"/>
      <c r="M8" s="83"/>
      <c r="N8" s="85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1</v>
      </c>
      <c r="F9" s="19">
        <f t="shared" si="0"/>
        <v>0</v>
      </c>
      <c r="G9" s="19">
        <f t="shared" si="0"/>
        <v>0</v>
      </c>
      <c r="H9" s="19">
        <f t="shared" si="0"/>
        <v>1</v>
      </c>
      <c r="I9" s="19">
        <f t="shared" si="0"/>
        <v>3</v>
      </c>
      <c r="J9" s="19">
        <f t="shared" si="0"/>
        <v>3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31">
        <v>0.6</v>
      </c>
      <c r="O9" s="32"/>
      <c r="P9" s="19">
        <f t="shared" ref="P9:AE9" si="1">SUM(P4:P8)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3"/>
      <c r="D10" s="34">
        <f>SUM(F9:H9)+((I9-F9-G9)/3)+(E9/3)+(Z9*25)+(AA9*25)+(AB9*10)+(AC9*25)+(AD9*20)+(AE9*15)-15</f>
        <v>2.3333333333333321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38</v>
      </c>
      <c r="O12" s="25"/>
      <c r="P12" s="41" t="s">
        <v>33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2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4"/>
      <c r="E13" s="27">
        <f>PRODUCT(E9)</f>
        <v>1</v>
      </c>
      <c r="F13" s="27">
        <f>PRODUCT(F9)</f>
        <v>0</v>
      </c>
      <c r="G13" s="27">
        <f>PRODUCT(G9)</f>
        <v>0</v>
      </c>
      <c r="H13" s="27">
        <f>PRODUCT(H9)</f>
        <v>1</v>
      </c>
      <c r="I13" s="27">
        <f>PRODUCT(I9)</f>
        <v>3</v>
      </c>
      <c r="J13" s="1"/>
      <c r="K13" s="45">
        <f>PRODUCT((F13+G13)/E13)</f>
        <v>0</v>
      </c>
      <c r="L13" s="45">
        <f>PRODUCT(H13/E13)</f>
        <v>1</v>
      </c>
      <c r="M13" s="45">
        <f>PRODUCT(I13/E13)</f>
        <v>3</v>
      </c>
      <c r="N13" s="29">
        <f>PRODUCT(N9)</f>
        <v>0.6</v>
      </c>
      <c r="O13" s="25"/>
      <c r="P13" s="46" t="s">
        <v>34</v>
      </c>
      <c r="Q13" s="47"/>
      <c r="R13" s="47"/>
      <c r="S13" s="48" t="s">
        <v>49</v>
      </c>
      <c r="T13" s="48"/>
      <c r="U13" s="48"/>
      <c r="V13" s="48"/>
      <c r="W13" s="48"/>
      <c r="X13" s="48"/>
      <c r="Y13" s="48"/>
      <c r="Z13" s="48"/>
      <c r="AA13" s="48"/>
      <c r="AB13" s="49"/>
      <c r="AC13" s="48"/>
      <c r="AD13" s="50" t="s">
        <v>39</v>
      </c>
      <c r="AE13" s="50"/>
      <c r="AF13" s="51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27"/>
      <c r="F14" s="27"/>
      <c r="G14" s="27"/>
      <c r="H14" s="27"/>
      <c r="I14" s="27"/>
      <c r="J14" s="1"/>
      <c r="K14" s="45"/>
      <c r="L14" s="45"/>
      <c r="M14" s="45"/>
      <c r="N14" s="29"/>
      <c r="O14" s="55"/>
      <c r="P14" s="56" t="s">
        <v>35</v>
      </c>
      <c r="Q14" s="57"/>
      <c r="R14" s="57"/>
      <c r="S14" s="58"/>
      <c r="T14" s="58"/>
      <c r="U14" s="58"/>
      <c r="V14" s="58"/>
      <c r="W14" s="58"/>
      <c r="X14" s="58"/>
      <c r="Y14" s="58"/>
      <c r="Z14" s="58"/>
      <c r="AA14" s="58"/>
      <c r="AB14" s="59"/>
      <c r="AC14" s="58"/>
      <c r="AD14" s="58"/>
      <c r="AE14" s="60"/>
      <c r="AF14" s="6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19</v>
      </c>
      <c r="C15" s="63"/>
      <c r="D15" s="64"/>
      <c r="E15" s="30"/>
      <c r="F15" s="30"/>
      <c r="G15" s="30"/>
      <c r="H15" s="30"/>
      <c r="I15" s="30"/>
      <c r="J15" s="1"/>
      <c r="K15" s="65"/>
      <c r="L15" s="65"/>
      <c r="M15" s="65"/>
      <c r="N15" s="66"/>
      <c r="O15" s="25"/>
      <c r="P15" s="56" t="s">
        <v>36</v>
      </c>
      <c r="Q15" s="57"/>
      <c r="R15" s="57"/>
      <c r="S15" s="58"/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58"/>
      <c r="AE15" s="60"/>
      <c r="AF15" s="6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7" t="s">
        <v>20</v>
      </c>
      <c r="C16" s="68"/>
      <c r="D16" s="69"/>
      <c r="E16" s="19">
        <f>SUM(E13:E15)</f>
        <v>1</v>
      </c>
      <c r="F16" s="19">
        <f>SUM(F13:F15)</f>
        <v>0</v>
      </c>
      <c r="G16" s="19">
        <f>SUM(G13:G15)</f>
        <v>0</v>
      </c>
      <c r="H16" s="19">
        <f>SUM(H13:H15)</f>
        <v>1</v>
      </c>
      <c r="I16" s="19">
        <f>SUM(I13:I15)</f>
        <v>3</v>
      </c>
      <c r="J16" s="1"/>
      <c r="K16" s="70">
        <f>PRODUCT((F16+G16)/E16)</f>
        <v>0</v>
      </c>
      <c r="L16" s="70">
        <f>PRODUCT(H16/E16)</f>
        <v>1</v>
      </c>
      <c r="M16" s="70">
        <f>PRODUCT(I16/E16)</f>
        <v>3</v>
      </c>
      <c r="N16" s="31">
        <v>0.6</v>
      </c>
      <c r="O16" s="25"/>
      <c r="P16" s="71" t="s">
        <v>37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4"/>
      <c r="AC16" s="73"/>
      <c r="AD16" s="73"/>
      <c r="AE16" s="75"/>
      <c r="AF16" s="76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40</v>
      </c>
      <c r="C18" s="1"/>
      <c r="D18" s="1" t="s">
        <v>51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8"/>
      <c r="N23" s="78"/>
      <c r="O23" s="25"/>
      <c r="P23" s="1"/>
      <c r="Q23" s="38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1"/>
      <c r="Y53" s="1"/>
      <c r="Z53" s="1"/>
      <c r="AA53" s="1"/>
      <c r="AB53" s="25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1"/>
      <c r="Y54" s="1"/>
      <c r="Z54" s="1"/>
      <c r="AA54" s="1"/>
      <c r="AB54" s="25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1"/>
      <c r="Y55" s="1"/>
      <c r="Z55" s="1"/>
      <c r="AA55" s="1"/>
      <c r="AB55" s="25"/>
      <c r="AC55" s="1"/>
      <c r="AD55" s="1"/>
      <c r="AE55" s="1"/>
      <c r="AF55" s="39"/>
      <c r="AG55" s="24"/>
      <c r="AH55" s="9"/>
      <c r="AI55" s="9"/>
      <c r="AJ55" s="9"/>
      <c r="AK55" s="9"/>
      <c r="AL5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2019-01-23T10:17:31Z</dcterms:modified>
</cp:coreProperties>
</file>