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F5" i="1"/>
  <c r="F9" i="1" s="1"/>
  <c r="E5" i="1"/>
  <c r="E9" i="1" s="1"/>
  <c r="N9" i="1" l="1"/>
  <c r="E12" i="1"/>
  <c r="M12" i="1" s="1"/>
  <c r="G12" i="1"/>
  <c r="K9" i="1"/>
  <c r="F12" i="1"/>
  <c r="D6" i="1"/>
  <c r="H12" i="1"/>
  <c r="L9" i="1"/>
  <c r="M9" i="1"/>
  <c r="L12" i="1" l="1"/>
  <c r="K12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<sst xmlns="http://schemas.openxmlformats.org/spreadsheetml/2006/main" count="68" uniqueCount="48">
  <si>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</si>
  <si>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</si>
  <si>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</si>
  <si>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</si>
  <si>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</si>
  <si>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</si>
  <si>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</si>
  <si>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</si>
  <si>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</si>
  <si>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</si>
  <si>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</si>
  <si>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</si>
  <si>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</si>
  <si>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</si>
  <si>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</si>
  <si>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</si>
  <si>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</si>
  <si>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</si>
  <si>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</si>
  <si>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</si>
  <si>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</si>
  <si>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</si>
  <si>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</si>
  <si>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</si>
  <si>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</si>
  <si>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</si>
  <si>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</si>
  <si>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</si>
  <si>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</si>
  <si>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</si>
  <si>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</si>
  <si>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</si>
  <si>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</si>
  <si>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</si>
  <si>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</si>
  <si>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</si>
  <si>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</si>
  <si>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</si>
  <si>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Maarit Honkonen</t>
  </si>
  <si>
    <t>4.</t>
  </si>
  <si>
    <t>Kiri</t>
  </si>
  <si>
    <t>Kiri = Jyväskylän Kiri  (1930)</t>
  </si>
  <si>
    <t>Cup</t>
  </si>
  <si>
    <t>2.  ottelu</t>
  </si>
  <si>
    <t>MESTARUUSSARJA</t>
  </si>
  <si>
    <t>14.05. 1983  Kiri - RPL  9-8</t>
  </si>
  <si>
    <t>21.05. 1983  Kiri - Lippo  12-4</t>
  </si>
  <si>
    <t>URA SM-SARJASSA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</si>
</sst>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>
      <selection activeCell="B2" sqref="B2"/>
    </sheetView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1.1406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39</v>
      </c>
      <c r="D4" s="41" t="s">
        <v>40</v>
      </c>
      <c r="E4" s="27">
        <v>9</v>
      </c>
      <c r="F4" s="27">
        <v>0</v>
      </c>
      <c r="G4" s="27">
        <v>2</v>
      </c>
      <c r="H4" s="27">
        <v>4</v>
      </c>
      <c r="I4" s="27">
        <v>17</v>
      </c>
      <c r="J4" s="27">
        <v>6</v>
      </c>
      <c r="K4" s="27">
        <v>5</v>
      </c>
      <c r="L4" s="27">
        <v>4</v>
      </c>
      <c r="M4" s="27">
        <v>2</v>
      </c>
      <c r="N4" s="30">
        <v>0.43243243243243246</v>
      </c>
      <c r="O4" s="25">
        <v>37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9</v>
      </c>
      <c r="F5" s="19">
        <f t="shared" si="0"/>
        <v>0</v>
      </c>
      <c r="G5" s="19">
        <f t="shared" si="0"/>
        <v>2</v>
      </c>
      <c r="H5" s="19">
        <f t="shared" si="0"/>
        <v>4</v>
      </c>
      <c r="I5" s="19">
        <f t="shared" si="0"/>
        <v>17</v>
      </c>
      <c r="J5" s="19">
        <f t="shared" si="0"/>
        <v>6</v>
      </c>
      <c r="K5" s="19">
        <f t="shared" si="0"/>
        <v>5</v>
      </c>
      <c r="L5" s="19">
        <f t="shared" si="0"/>
        <v>4</v>
      </c>
      <c r="M5" s="19">
        <f t="shared" si="0"/>
        <v>2</v>
      </c>
      <c r="N5" s="31">
        <v>0.432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35</v>
      </c>
      <c r="O8" s="25"/>
      <c r="P8" s="41" t="s">
        <v>30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9</v>
      </c>
      <c r="F9" s="27">
        <f>PRODUCT(F5)</f>
        <v>0</v>
      </c>
      <c r="G9" s="27">
        <f>PRODUCT(G5)</f>
        <v>2</v>
      </c>
      <c r="H9" s="27">
        <f>PRODUCT(H5)</f>
        <v>4</v>
      </c>
      <c r="I9" s="27">
        <f>PRODUCT(I5)</f>
        <v>17</v>
      </c>
      <c r="J9" s="1"/>
      <c r="K9" s="45">
        <f>PRODUCT((F9+G9)/E9)</f>
        <v>0.22222222222222221</v>
      </c>
      <c r="L9" s="45">
        <f>PRODUCT(H9/E9)</f>
        <v>0.44444444444444442</v>
      </c>
      <c r="M9" s="45">
        <f>PRODUCT(I9/E9)</f>
        <v>1.8888888888888888</v>
      </c>
      <c r="N9" s="30">
        <f>PRODUCT(N5)</f>
        <v>0.432</v>
      </c>
      <c r="O9" s="25" t="e">
        <f>PRODUCT(O5)</f>
        <v>#REF!</v>
      </c>
      <c r="P9" s="46" t="s">
        <v>31</v>
      </c>
      <c r="Q9" s="47"/>
      <c r="R9" s="47"/>
      <c r="S9" s="48" t="s">
        <v>45</v>
      </c>
      <c r="T9" s="48"/>
      <c r="U9" s="48"/>
      <c r="V9" s="48"/>
      <c r="W9" s="48"/>
      <c r="X9" s="48"/>
      <c r="Y9" s="48"/>
      <c r="Z9" s="48"/>
      <c r="AA9" s="48"/>
      <c r="AB9" s="49" t="s">
        <v>36</v>
      </c>
      <c r="AC9" s="48"/>
      <c r="AD9" s="48"/>
      <c r="AE9" s="49"/>
      <c r="AF9" s="7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0" t="s">
        <v>16</v>
      </c>
      <c r="C10" s="51"/>
      <c r="D10" s="52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3" t="s">
        <v>32</v>
      </c>
      <c r="Q10" s="54"/>
      <c r="R10" s="54"/>
      <c r="S10" s="55" t="s">
        <v>46</v>
      </c>
      <c r="T10" s="55"/>
      <c r="U10" s="55"/>
      <c r="V10" s="55"/>
      <c r="W10" s="55"/>
      <c r="X10" s="55"/>
      <c r="Y10" s="55"/>
      <c r="Z10" s="55"/>
      <c r="AA10" s="55"/>
      <c r="AB10" s="56" t="s">
        <v>43</v>
      </c>
      <c r="AC10" s="55"/>
      <c r="AD10" s="55"/>
      <c r="AE10" s="56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7" t="s">
        <v>17</v>
      </c>
      <c r="C11" s="58"/>
      <c r="D11" s="59"/>
      <c r="E11" s="28"/>
      <c r="F11" s="28"/>
      <c r="G11" s="28"/>
      <c r="H11" s="28"/>
      <c r="I11" s="28"/>
      <c r="J11" s="1"/>
      <c r="K11" s="60"/>
      <c r="L11" s="60"/>
      <c r="M11" s="60"/>
      <c r="N11" s="61"/>
      <c r="O11" s="25"/>
      <c r="P11" s="53" t="s">
        <v>33</v>
      </c>
      <c r="Q11" s="54"/>
      <c r="R11" s="54"/>
      <c r="S11" s="55" t="s">
        <v>45</v>
      </c>
      <c r="T11" s="55"/>
      <c r="U11" s="55"/>
      <c r="V11" s="55"/>
      <c r="W11" s="55"/>
      <c r="X11" s="55"/>
      <c r="Y11" s="55"/>
      <c r="Z11" s="55"/>
      <c r="AA11" s="55"/>
      <c r="AB11" s="56" t="s">
        <v>36</v>
      </c>
      <c r="AC11" s="55"/>
      <c r="AD11" s="55"/>
      <c r="AE11" s="56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 t="s">
        <v>18</v>
      </c>
      <c r="C12" s="63"/>
      <c r="D12" s="64"/>
      <c r="E12" s="19">
        <f>SUM(E9:E11)</f>
        <v>9</v>
      </c>
      <c r="F12" s="19">
        <f>SUM(F9:F11)</f>
        <v>0</v>
      </c>
      <c r="G12" s="19">
        <f>SUM(G9:G11)</f>
        <v>2</v>
      </c>
      <c r="H12" s="19">
        <f>SUM(H9:H11)</f>
        <v>4</v>
      </c>
      <c r="I12" s="19">
        <f>SUM(I9:I11)</f>
        <v>17</v>
      </c>
      <c r="J12" s="1"/>
      <c r="K12" s="65">
        <f>PRODUCT((F12+G12)/E12)</f>
        <v>0.22222222222222221</v>
      </c>
      <c r="L12" s="65">
        <f>PRODUCT(H12/E12)</f>
        <v>0.44444444444444442</v>
      </c>
      <c r="M12" s="65">
        <f>PRODUCT(I12/E12)</f>
        <v>1.8888888888888888</v>
      </c>
      <c r="N12" s="31">
        <v>0.432</v>
      </c>
      <c r="O12" s="25" t="e">
        <f>SUM(O9:O11)</f>
        <v>#REF!</v>
      </c>
      <c r="P12" s="66" t="s">
        <v>34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68"/>
      <c r="AE12" s="69"/>
      <c r="AF12" s="76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0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2019-01-23T11:30:27Z</dcterms:modified>
</cp:coreProperties>
</file>