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20" i="1" l="1"/>
  <c r="L20" i="1"/>
  <c r="K20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I18" i="1" s="1"/>
  <c r="I21" i="1" s="1"/>
  <c r="H14" i="1"/>
  <c r="H18" i="1" s="1"/>
  <c r="G14" i="1"/>
  <c r="G18" i="1" s="1"/>
  <c r="G21" i="1" s="1"/>
  <c r="F14" i="1"/>
  <c r="F18" i="1" s="1"/>
  <c r="E14" i="1"/>
  <c r="E18" i="1" s="1"/>
  <c r="K18" i="1" l="1"/>
  <c r="F21" i="1"/>
  <c r="H21" i="1"/>
  <c r="L21" i="1" s="1"/>
  <c r="L18" i="1"/>
  <c r="M18" i="1"/>
  <c r="E21" i="1"/>
  <c r="K21" i="1"/>
  <c r="M21" i="1"/>
  <c r="D15" i="1"/>
</calcChain>
</file>

<file path=xl/sharedStrings.xml><?xml version="1.0" encoding="utf-8"?>
<sst xmlns="http://schemas.openxmlformats.org/spreadsheetml/2006/main" count="127" uniqueCount="88">
  <si>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</si>
  <si>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</si>
  <si>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</si>
  <si>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</si>
  <si>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</si>
  <si>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</si>
  <si>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</si>
  <si>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</si>
  <si>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</si>
  <si>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</si>
  <si>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</si>
  <si>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</si>
  <si>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</si>
  <si>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</si>
  <si>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</si>
  <si>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</si>
  <si>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</si>
  <si>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</si>
  <si>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</si>
  <si>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</si>
  <si>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</si>
  <si>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</si>
  <si>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</si>
  <si>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</si>
  <si>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</si>
  <si>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</si>
  <si>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</si>
  <si>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</si>
  <si>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</si>
  <si>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</si>
  <si>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</si>
  <si>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</si>
  <si>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</si>
  <si>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</si>
  <si>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</si>
  <si>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</si>
  <si>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</si>
  <si>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</si>
  <si>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</si>
  <si>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</si>
  <si>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</si>
  <si>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Taina Honkanen</t>
  </si>
  <si>
    <t>Valo</t>
  </si>
  <si>
    <t>12.05. 2010  Valo - YPJ  0-1  (1-1, 4-4, 0-1)</t>
  </si>
  <si>
    <t>19.05. 2010  Lipottaret - Valo  1-0  (3-2, 3-3)</t>
  </si>
  <si>
    <t>15.05. 2010  ViU - Valo  2-1  (12-8, 3-4, 2-0)</t>
  </si>
  <si>
    <t>3.  ottelu</t>
  </si>
  <si>
    <t>2.  ottelu</t>
  </si>
  <si>
    <t xml:space="preserve">  19 v   9 kk 13 pv</t>
  </si>
  <si>
    <t xml:space="preserve">  19 v   9 kk 20 pv</t>
  </si>
  <si>
    <t xml:space="preserve">  19 v   9 kk 16 pv</t>
  </si>
  <si>
    <t>12.</t>
  </si>
  <si>
    <t>JyPe  2</t>
  </si>
  <si>
    <t>ykköspesis</t>
  </si>
  <si>
    <t>29.7.1990   Uurainen</t>
  </si>
  <si>
    <t>JyPe = Jyväskylän Pesis  (2004)</t>
  </si>
  <si>
    <t>Valo = Jyväskylän Valo  (1948)</t>
  </si>
  <si>
    <t>UU = Uuraisten Urheilijat, kasvattajaseura</t>
  </si>
  <si>
    <t>superpesiskarsinta</t>
  </si>
  <si>
    <t>suomensarja</t>
  </si>
  <si>
    <t>Pirkat</t>
  </si>
  <si>
    <t>Räpsä</t>
  </si>
  <si>
    <t>Pirkat = Ruoveden Pirkat  (1940)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</si>
  <si>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</si>
  <si>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</si>
  <si>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</si>
  <si>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</si>
  <si>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</si>
  <si>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</si>
  <si>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</si>
  <si>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</si>
  <si>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</si>
  <si>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</si>
  <si>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</si>
  <si>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</si>
  <si>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</si>
  <si>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</si>
  <si>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</si>
  <si>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28.06. 2009  Kuopio</t>
  </si>
  <si>
    <t>Itä</t>
  </si>
  <si>
    <t>JyPe</t>
  </si>
  <si>
    <t>Niina Sippola</t>
  </si>
  <si>
    <t>Räpsä = Hämeenkyrön Räpsä  (1981)</t>
  </si>
  <si>
    <t xml:space="preserve">  2-1  (1-4, 4-3, 1-0)</t>
  </si>
  <si>
    <t>1/4</t>
  </si>
  <si>
    <t>0/1</t>
  </si>
  <si>
    <t>0/2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</si>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</sst>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0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28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2007</v>
      </c>
      <c r="C4" s="83"/>
      <c r="D4" s="84" t="s">
        <v>52</v>
      </c>
      <c r="E4" s="83"/>
      <c r="F4" s="85" t="s">
        <v>53</v>
      </c>
      <c r="G4" s="86"/>
      <c r="H4" s="87"/>
      <c r="I4" s="83"/>
      <c r="J4" s="83"/>
      <c r="K4" s="83"/>
      <c r="L4" s="83"/>
      <c r="M4" s="83"/>
      <c r="N4" s="88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2008</v>
      </c>
      <c r="C5" s="83"/>
      <c r="D5" s="84" t="s">
        <v>52</v>
      </c>
      <c r="E5" s="83"/>
      <c r="F5" s="85" t="s">
        <v>53</v>
      </c>
      <c r="G5" s="86"/>
      <c r="H5" s="87"/>
      <c r="I5" s="83"/>
      <c r="J5" s="83"/>
      <c r="K5" s="83"/>
      <c r="L5" s="83"/>
      <c r="M5" s="83"/>
      <c r="N5" s="88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2009</v>
      </c>
      <c r="C6" s="83"/>
      <c r="D6" s="84" t="s">
        <v>42</v>
      </c>
      <c r="E6" s="83"/>
      <c r="F6" s="85" t="s">
        <v>53</v>
      </c>
      <c r="G6" s="86"/>
      <c r="H6" s="87"/>
      <c r="I6" s="83"/>
      <c r="J6" s="83"/>
      <c r="K6" s="83"/>
      <c r="L6" s="83"/>
      <c r="M6" s="83"/>
      <c r="N6" s="88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2010</v>
      </c>
      <c r="C7" s="27" t="s">
        <v>51</v>
      </c>
      <c r="D7" s="28" t="s">
        <v>42</v>
      </c>
      <c r="E7" s="27">
        <v>23</v>
      </c>
      <c r="F7" s="27">
        <v>0</v>
      </c>
      <c r="G7" s="27">
        <v>3</v>
      </c>
      <c r="H7" s="27">
        <v>2</v>
      </c>
      <c r="I7" s="27">
        <v>46</v>
      </c>
      <c r="J7" s="27">
        <v>13</v>
      </c>
      <c r="K7" s="27">
        <v>21</v>
      </c>
      <c r="L7" s="27">
        <v>9</v>
      </c>
      <c r="M7" s="27">
        <v>3</v>
      </c>
      <c r="N7" s="29">
        <v>0.40400000000000003</v>
      </c>
      <c r="O7" s="25" t="e">
        <v>#DIV/0!</v>
      </c>
      <c r="P7" s="27"/>
      <c r="Q7" s="27"/>
      <c r="R7" s="27"/>
      <c r="S7" s="27"/>
      <c r="T7" s="27"/>
      <c r="U7" s="30">
        <v>6</v>
      </c>
      <c r="V7" s="30">
        <v>0</v>
      </c>
      <c r="W7" s="30">
        <v>1</v>
      </c>
      <c r="X7" s="30">
        <v>1</v>
      </c>
      <c r="Y7" s="30">
        <v>11</v>
      </c>
      <c r="Z7" s="27"/>
      <c r="AA7" s="27"/>
      <c r="AB7" s="27"/>
      <c r="AC7" s="27"/>
      <c r="AD7" s="27"/>
      <c r="AE7" s="27"/>
      <c r="AF7" s="89" t="s">
        <v>58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2011</v>
      </c>
      <c r="C8" s="83"/>
      <c r="D8" s="84" t="s">
        <v>42</v>
      </c>
      <c r="E8" s="83"/>
      <c r="F8" s="85" t="s">
        <v>53</v>
      </c>
      <c r="G8" s="86"/>
      <c r="H8" s="87"/>
      <c r="I8" s="83"/>
      <c r="J8" s="83"/>
      <c r="K8" s="83"/>
      <c r="L8" s="83"/>
      <c r="M8" s="83"/>
      <c r="N8" s="88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90">
        <v>2012</v>
      </c>
      <c r="C9" s="90"/>
      <c r="D9" s="91" t="s">
        <v>60</v>
      </c>
      <c r="E9" s="90"/>
      <c r="F9" s="95" t="s">
        <v>59</v>
      </c>
      <c r="G9" s="92"/>
      <c r="H9" s="93"/>
      <c r="I9" s="90"/>
      <c r="J9" s="90"/>
      <c r="K9" s="90"/>
      <c r="L9" s="90"/>
      <c r="M9" s="90"/>
      <c r="N9" s="94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2012</v>
      </c>
      <c r="C10" s="83"/>
      <c r="D10" s="84" t="s">
        <v>61</v>
      </c>
      <c r="E10" s="83"/>
      <c r="F10" s="85" t="s">
        <v>53</v>
      </c>
      <c r="G10" s="86"/>
      <c r="H10" s="87"/>
      <c r="I10" s="83"/>
      <c r="J10" s="83"/>
      <c r="K10" s="83"/>
      <c r="L10" s="83"/>
      <c r="M10" s="83"/>
      <c r="N10" s="88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3">
        <v>2013</v>
      </c>
      <c r="C11" s="83"/>
      <c r="D11" s="84" t="s">
        <v>52</v>
      </c>
      <c r="E11" s="83"/>
      <c r="F11" s="85" t="s">
        <v>53</v>
      </c>
      <c r="G11" s="86"/>
      <c r="H11" s="87"/>
      <c r="I11" s="83"/>
      <c r="J11" s="83"/>
      <c r="K11" s="83"/>
      <c r="L11" s="83"/>
      <c r="M11" s="83"/>
      <c r="N11" s="88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3">
        <v>2014</v>
      </c>
      <c r="C12" s="83"/>
      <c r="D12" s="84" t="s">
        <v>60</v>
      </c>
      <c r="E12" s="83"/>
      <c r="F12" s="85" t="s">
        <v>53</v>
      </c>
      <c r="G12" s="86"/>
      <c r="H12" s="87"/>
      <c r="I12" s="83"/>
      <c r="J12" s="83"/>
      <c r="K12" s="83"/>
      <c r="L12" s="83"/>
      <c r="M12" s="83"/>
      <c r="N12" s="88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3">
        <v>2015</v>
      </c>
      <c r="C13" s="83"/>
      <c r="D13" s="84" t="s">
        <v>52</v>
      </c>
      <c r="E13" s="83"/>
      <c r="F13" s="85" t="s">
        <v>53</v>
      </c>
      <c r="G13" s="86"/>
      <c r="H13" s="87"/>
      <c r="I13" s="83"/>
      <c r="J13" s="83"/>
      <c r="K13" s="83"/>
      <c r="L13" s="83"/>
      <c r="M13" s="83"/>
      <c r="N13" s="88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23</v>
      </c>
      <c r="F14" s="19">
        <f t="shared" si="0"/>
        <v>0</v>
      </c>
      <c r="G14" s="19">
        <f t="shared" si="0"/>
        <v>3</v>
      </c>
      <c r="H14" s="19">
        <f t="shared" si="0"/>
        <v>2</v>
      </c>
      <c r="I14" s="19">
        <f t="shared" si="0"/>
        <v>46</v>
      </c>
      <c r="J14" s="19">
        <f t="shared" si="0"/>
        <v>13</v>
      </c>
      <c r="K14" s="19">
        <f t="shared" si="0"/>
        <v>21</v>
      </c>
      <c r="L14" s="19">
        <f t="shared" si="0"/>
        <v>9</v>
      </c>
      <c r="M14" s="19">
        <f t="shared" si="0"/>
        <v>3</v>
      </c>
      <c r="N14" s="31">
        <v>0.40400000000000003</v>
      </c>
      <c r="O14" s="32" t="e">
        <v>#DIV/0!</v>
      </c>
      <c r="P14" s="19">
        <f t="shared" ref="P14:AE14" si="1">SUM(P4:P13)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6</v>
      </c>
      <c r="V14" s="19">
        <f t="shared" si="1"/>
        <v>0</v>
      </c>
      <c r="W14" s="19">
        <f t="shared" si="1"/>
        <v>1</v>
      </c>
      <c r="X14" s="19">
        <f t="shared" si="1"/>
        <v>1</v>
      </c>
      <c r="Y14" s="19">
        <f t="shared" si="1"/>
        <v>11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3"/>
      <c r="D15" s="34">
        <f>SUM(F14:H14)+((I14-F14-G14)/3)+(E14/3)+(Z14*25)+(AA14*25)+(AB14*10)+(AC14*25)+(AD14*20)+(AE14*15)</f>
        <v>27.000000000000004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2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23</v>
      </c>
      <c r="F18" s="27">
        <f>PRODUCT(F14)</f>
        <v>0</v>
      </c>
      <c r="G18" s="27">
        <f>PRODUCT(G14)</f>
        <v>3</v>
      </c>
      <c r="H18" s="27">
        <f>PRODUCT(H14)</f>
        <v>2</v>
      </c>
      <c r="I18" s="27">
        <f>PRODUCT(I14)</f>
        <v>46</v>
      </c>
      <c r="J18" s="1"/>
      <c r="K18" s="45">
        <f>PRODUCT((F18+G18)/E18)</f>
        <v>0.13043478260869565</v>
      </c>
      <c r="L18" s="45">
        <f>PRODUCT(H18/E18)</f>
        <v>8.6956521739130432E-2</v>
      </c>
      <c r="M18" s="45">
        <f>PRODUCT(I18/E18)</f>
        <v>2</v>
      </c>
      <c r="N18" s="29">
        <v>0.40400000000000003</v>
      </c>
      <c r="O18" s="25" t="e">
        <v>#DIV/0!</v>
      </c>
      <c r="P18" s="46" t="s">
        <v>34</v>
      </c>
      <c r="Q18" s="47"/>
      <c r="R18" s="47"/>
      <c r="S18" s="48" t="s">
        <v>43</v>
      </c>
      <c r="T18" s="48"/>
      <c r="U18" s="48"/>
      <c r="V18" s="48"/>
      <c r="W18" s="48"/>
      <c r="X18" s="48"/>
      <c r="Y18" s="48"/>
      <c r="Z18" s="48"/>
      <c r="AA18" s="48"/>
      <c r="AB18" s="49"/>
      <c r="AC18" s="48"/>
      <c r="AD18" s="50" t="s">
        <v>39</v>
      </c>
      <c r="AE18" s="50"/>
      <c r="AF18" s="51" t="s">
        <v>48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27"/>
      <c r="F19" s="27"/>
      <c r="G19" s="27"/>
      <c r="H19" s="27"/>
      <c r="I19" s="27"/>
      <c r="J19" s="1"/>
      <c r="K19" s="45"/>
      <c r="L19" s="45"/>
      <c r="M19" s="45"/>
      <c r="N19" s="29"/>
      <c r="O19" s="55">
        <v>0</v>
      </c>
      <c r="P19" s="56" t="s">
        <v>35</v>
      </c>
      <c r="Q19" s="57"/>
      <c r="R19" s="57"/>
      <c r="S19" s="58" t="s">
        <v>44</v>
      </c>
      <c r="T19" s="58"/>
      <c r="U19" s="58"/>
      <c r="V19" s="58"/>
      <c r="W19" s="58"/>
      <c r="X19" s="58"/>
      <c r="Y19" s="58"/>
      <c r="Z19" s="58"/>
      <c r="AA19" s="58"/>
      <c r="AB19" s="59"/>
      <c r="AC19" s="58"/>
      <c r="AD19" s="60" t="s">
        <v>46</v>
      </c>
      <c r="AE19" s="60"/>
      <c r="AF19" s="61" t="s">
        <v>49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19</v>
      </c>
      <c r="C20" s="63"/>
      <c r="D20" s="64"/>
      <c r="E20" s="30">
        <v>6</v>
      </c>
      <c r="F20" s="30">
        <v>0</v>
      </c>
      <c r="G20" s="30">
        <v>1</v>
      </c>
      <c r="H20" s="30">
        <v>1</v>
      </c>
      <c r="I20" s="30">
        <v>11</v>
      </c>
      <c r="J20" s="1"/>
      <c r="K20" s="65">
        <f>PRODUCT((F20+G20)/E20)</f>
        <v>0.16666666666666666</v>
      </c>
      <c r="L20" s="65">
        <f>PRODUCT(H20/E20)</f>
        <v>0.16666666666666666</v>
      </c>
      <c r="M20" s="65">
        <f>PRODUCT(I20/E20)</f>
        <v>1.8333333333333333</v>
      </c>
      <c r="N20" s="66">
        <v>0.29699999999999999</v>
      </c>
      <c r="O20" s="25">
        <v>0</v>
      </c>
      <c r="P20" s="56" t="s">
        <v>36</v>
      </c>
      <c r="Q20" s="57"/>
      <c r="R20" s="57"/>
      <c r="S20" s="58" t="s">
        <v>45</v>
      </c>
      <c r="T20" s="58"/>
      <c r="U20" s="58"/>
      <c r="V20" s="58"/>
      <c r="W20" s="58"/>
      <c r="X20" s="58"/>
      <c r="Y20" s="58"/>
      <c r="Z20" s="58"/>
      <c r="AA20" s="58"/>
      <c r="AB20" s="59"/>
      <c r="AC20" s="58"/>
      <c r="AD20" s="60" t="s">
        <v>47</v>
      </c>
      <c r="AE20" s="60"/>
      <c r="AF20" s="61" t="s">
        <v>50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29</v>
      </c>
      <c r="F21" s="19">
        <f>SUM(F18:F20)</f>
        <v>0</v>
      </c>
      <c r="G21" s="19">
        <f>SUM(G18:G20)</f>
        <v>4</v>
      </c>
      <c r="H21" s="19">
        <f>SUM(H18:H20)</f>
        <v>3</v>
      </c>
      <c r="I21" s="19">
        <f>SUM(I18:I20)</f>
        <v>57</v>
      </c>
      <c r="J21" s="1"/>
      <c r="K21" s="70">
        <f>PRODUCT((F21+G21)/E21)</f>
        <v>0.13793103448275862</v>
      </c>
      <c r="L21" s="70">
        <f>PRODUCT(H21/E21)</f>
        <v>0.10344827586206896</v>
      </c>
      <c r="M21" s="70">
        <f>PRODUCT(I21/E21)</f>
        <v>1.9655172413793103</v>
      </c>
      <c r="N21" s="31">
        <v>0.377</v>
      </c>
      <c r="O21" s="25" t="e">
        <v>#DIV/0!</v>
      </c>
      <c r="P21" s="71" t="s">
        <v>37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4"/>
      <c r="AC21" s="73"/>
      <c r="AD21" s="73"/>
      <c r="AE21" s="75"/>
      <c r="AF21" s="7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57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55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56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62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9"/>
      <c r="D27" s="1" t="s">
        <v>82</v>
      </c>
      <c r="E27" s="1"/>
      <c r="F27" s="1"/>
      <c r="G27" s="1"/>
      <c r="H27" s="1"/>
      <c r="I27" s="1"/>
      <c r="J27" s="1"/>
      <c r="K27" s="1"/>
      <c r="L27" s="1"/>
      <c r="M27" s="78"/>
      <c r="N27" s="78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9.7109375" style="112" customWidth="1"/>
    <col min="3" max="3" width="21.5703125" style="113" customWidth="1"/>
    <col min="4" max="4" width="10.5703125" style="114" customWidth="1"/>
    <col min="5" max="5" width="8" style="114" customWidth="1"/>
    <col min="6" max="6" width="0.7109375" style="37" customWidth="1"/>
    <col min="7" max="11" width="5.28515625" style="113" customWidth="1"/>
    <col min="12" max="12" width="6.42578125" style="113" customWidth="1"/>
    <col min="13" max="16" width="5.28515625" style="113" customWidth="1"/>
    <col min="17" max="21" width="6.7109375" style="113" customWidth="1"/>
    <col min="22" max="22" width="10.85546875" style="113" customWidth="1"/>
    <col min="23" max="23" width="19.7109375" style="114" customWidth="1"/>
    <col min="24" max="24" width="9.7109375" style="113" customWidth="1"/>
    <col min="25" max="30" width="9.140625" style="115"/>
  </cols>
  <sheetData>
    <row r="1" spans="1:32" ht="18.75" x14ac:dyDescent="0.3">
      <c r="A1" s="9"/>
      <c r="B1" s="96" t="s">
        <v>63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87"/>
      <c r="Y1" s="99"/>
      <c r="Z1" s="99"/>
      <c r="AA1" s="99"/>
      <c r="AB1" s="99"/>
      <c r="AC1" s="99"/>
      <c r="AD1" s="99"/>
    </row>
    <row r="2" spans="1:32" x14ac:dyDescent="0.25">
      <c r="A2" s="9"/>
      <c r="B2" s="116" t="s">
        <v>41</v>
      </c>
      <c r="C2" s="117" t="s">
        <v>54</v>
      </c>
      <c r="D2" s="100"/>
      <c r="E2" s="10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1"/>
      <c r="X2" s="43"/>
      <c r="Y2" s="99"/>
      <c r="Z2" s="99"/>
      <c r="AA2" s="99"/>
      <c r="AB2" s="99"/>
      <c r="AC2" s="99"/>
      <c r="AD2" s="99"/>
    </row>
    <row r="3" spans="1:32" x14ac:dyDescent="0.25">
      <c r="A3" s="9"/>
      <c r="B3" s="102" t="s">
        <v>64</v>
      </c>
      <c r="C3" s="23" t="s">
        <v>65</v>
      </c>
      <c r="D3" s="103" t="s">
        <v>66</v>
      </c>
      <c r="E3" s="104" t="s">
        <v>1</v>
      </c>
      <c r="F3" s="25"/>
      <c r="G3" s="105" t="s">
        <v>67</v>
      </c>
      <c r="H3" s="106" t="s">
        <v>68</v>
      </c>
      <c r="I3" s="106" t="s">
        <v>31</v>
      </c>
      <c r="J3" s="18" t="s">
        <v>69</v>
      </c>
      <c r="K3" s="107" t="s">
        <v>70</v>
      </c>
      <c r="L3" s="107" t="s">
        <v>71</v>
      </c>
      <c r="M3" s="105" t="s">
        <v>72</v>
      </c>
      <c r="N3" s="105" t="s">
        <v>30</v>
      </c>
      <c r="O3" s="106" t="s">
        <v>73</v>
      </c>
      <c r="P3" s="105" t="s">
        <v>68</v>
      </c>
      <c r="Q3" s="105" t="s">
        <v>3</v>
      </c>
      <c r="R3" s="105">
        <v>1</v>
      </c>
      <c r="S3" s="105">
        <v>2</v>
      </c>
      <c r="T3" s="105">
        <v>3</v>
      </c>
      <c r="U3" s="105" t="s">
        <v>74</v>
      </c>
      <c r="V3" s="18" t="s">
        <v>21</v>
      </c>
      <c r="W3" s="17" t="s">
        <v>75</v>
      </c>
      <c r="X3" s="17" t="s">
        <v>76</v>
      </c>
      <c r="Y3" s="99"/>
      <c r="Z3" s="99"/>
      <c r="AA3" s="99"/>
      <c r="AB3" s="99"/>
      <c r="AC3" s="99"/>
      <c r="AD3" s="99"/>
    </row>
    <row r="4" spans="1:32" x14ac:dyDescent="0.25">
      <c r="A4" s="9"/>
      <c r="B4" s="118" t="s">
        <v>78</v>
      </c>
      <c r="C4" s="119" t="s">
        <v>83</v>
      </c>
      <c r="D4" s="118" t="s">
        <v>79</v>
      </c>
      <c r="E4" s="120" t="s">
        <v>80</v>
      </c>
      <c r="F4" s="55"/>
      <c r="G4" s="121">
        <v>1</v>
      </c>
      <c r="H4" s="121"/>
      <c r="I4" s="121"/>
      <c r="J4" s="121"/>
      <c r="K4" s="121" t="s">
        <v>77</v>
      </c>
      <c r="L4" s="121"/>
      <c r="M4" s="121">
        <v>1</v>
      </c>
      <c r="N4" s="121"/>
      <c r="O4" s="121"/>
      <c r="P4" s="121"/>
      <c r="Q4" s="130" t="s">
        <v>84</v>
      </c>
      <c r="R4" s="130" t="s">
        <v>85</v>
      </c>
      <c r="S4" s="130" t="s">
        <v>86</v>
      </c>
      <c r="T4" s="130" t="s">
        <v>87</v>
      </c>
      <c r="U4" s="130"/>
      <c r="V4" s="122">
        <v>0.25</v>
      </c>
      <c r="W4" s="118" t="s">
        <v>81</v>
      </c>
      <c r="X4" s="121">
        <v>2071</v>
      </c>
      <c r="Y4" s="99"/>
      <c r="Z4" s="99"/>
      <c r="AA4" s="99"/>
      <c r="AB4" s="99"/>
      <c r="AC4" s="99"/>
      <c r="AD4" s="99"/>
    </row>
    <row r="5" spans="1:32" s="109" customFormat="1" ht="15" customHeight="1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10"/>
      <c r="C6" s="1"/>
      <c r="D6" s="110"/>
      <c r="E6" s="11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10"/>
      <c r="X6" s="1"/>
      <c r="Y6" s="99"/>
      <c r="Z6" s="99"/>
      <c r="AA6" s="99"/>
      <c r="AB6" s="99"/>
      <c r="AC6" s="99"/>
      <c r="AD6" s="99"/>
    </row>
    <row r="7" spans="1:32" x14ac:dyDescent="0.25">
      <c r="A7" s="24"/>
      <c r="B7" s="110"/>
      <c r="C7" s="1"/>
      <c r="D7" s="110"/>
      <c r="E7" s="11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99"/>
      <c r="Z7" s="99"/>
      <c r="AA7" s="99"/>
      <c r="AB7" s="99"/>
      <c r="AC7" s="99"/>
      <c r="AD7" s="99"/>
    </row>
    <row r="8" spans="1:32" x14ac:dyDescent="0.25">
      <c r="A8" s="24"/>
      <c r="B8" s="110"/>
      <c r="C8" s="1"/>
      <c r="D8" s="110"/>
      <c r="E8" s="11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99"/>
      <c r="Z8" s="99"/>
      <c r="AA8" s="99"/>
      <c r="AB8" s="99"/>
      <c r="AC8" s="99"/>
      <c r="AD8" s="99"/>
    </row>
    <row r="9" spans="1:32" x14ac:dyDescent="0.25">
      <c r="A9" s="24"/>
      <c r="B9" s="110"/>
      <c r="C9" s="1"/>
      <c r="D9" s="110"/>
      <c r="E9" s="11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99"/>
      <c r="Z9" s="99"/>
      <c r="AA9" s="99"/>
      <c r="AB9" s="99"/>
      <c r="AC9" s="99"/>
      <c r="AD9" s="99"/>
    </row>
    <row r="10" spans="1:32" x14ac:dyDescent="0.25">
      <c r="A10" s="24"/>
      <c r="B10" s="110"/>
      <c r="C10" s="1"/>
      <c r="D10" s="110"/>
      <c r="E10" s="11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99"/>
      <c r="Z10" s="99"/>
      <c r="AA10" s="99"/>
      <c r="AB10" s="99"/>
      <c r="AC10" s="99"/>
      <c r="AD10" s="99"/>
    </row>
    <row r="11" spans="1:32" x14ac:dyDescent="0.25">
      <c r="A11" s="24"/>
      <c r="B11" s="110"/>
      <c r="C11" s="1"/>
      <c r="D11" s="110"/>
      <c r="E11" s="11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99"/>
      <c r="Z11" s="99"/>
      <c r="AA11" s="99"/>
      <c r="AB11" s="99"/>
      <c r="AC11" s="99"/>
      <c r="AD11" s="99"/>
    </row>
    <row r="12" spans="1:32" x14ac:dyDescent="0.25">
      <c r="A12" s="24"/>
      <c r="B12" s="110"/>
      <c r="C12" s="1"/>
      <c r="D12" s="110"/>
      <c r="E12" s="11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99"/>
      <c r="Z12" s="99"/>
      <c r="AA12" s="99"/>
      <c r="AB12" s="99"/>
      <c r="AC12" s="99"/>
      <c r="AD12" s="99"/>
    </row>
    <row r="13" spans="1:32" x14ac:dyDescent="0.25">
      <c r="A13" s="24"/>
      <c r="B13" s="110"/>
      <c r="C13" s="1"/>
      <c r="D13" s="110"/>
      <c r="E13" s="11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99"/>
      <c r="Z13" s="99"/>
      <c r="AA13" s="99"/>
      <c r="AB13" s="99"/>
      <c r="AC13" s="99"/>
      <c r="AD13" s="99"/>
    </row>
    <row r="14" spans="1:32" x14ac:dyDescent="0.25">
      <c r="A14" s="24"/>
      <c r="B14" s="110"/>
      <c r="C14" s="1"/>
      <c r="D14" s="110"/>
      <c r="E14" s="11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99"/>
      <c r="Z14" s="99"/>
      <c r="AA14" s="99"/>
      <c r="AB14" s="99"/>
      <c r="AC14" s="99"/>
      <c r="AD14" s="99"/>
    </row>
    <row r="15" spans="1:32" x14ac:dyDescent="0.25">
      <c r="A15" s="24"/>
      <c r="B15" s="110"/>
      <c r="C15" s="1"/>
      <c r="D15" s="110"/>
      <c r="E15" s="11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99"/>
      <c r="Z15" s="99"/>
      <c r="AA15" s="99"/>
      <c r="AB15" s="99"/>
      <c r="AC15" s="99"/>
      <c r="AD15" s="99"/>
    </row>
    <row r="16" spans="1:32" x14ac:dyDescent="0.25">
      <c r="A16" s="24"/>
      <c r="B16" s="110"/>
      <c r="C16" s="1"/>
      <c r="D16" s="110"/>
      <c r="E16" s="11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10"/>
      <c r="C17" s="1"/>
      <c r="D17" s="110"/>
      <c r="E17" s="11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10"/>
      <c r="C18" s="1"/>
      <c r="D18" s="110"/>
      <c r="E18" s="11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10"/>
      <c r="C19" s="1"/>
      <c r="D19" s="110"/>
      <c r="E19" s="11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10"/>
      <c r="C20" s="1"/>
      <c r="D20" s="110"/>
      <c r="E20" s="11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10"/>
      <c r="C21" s="1"/>
      <c r="D21" s="110"/>
      <c r="E21" s="11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10"/>
      <c r="C22" s="1"/>
      <c r="D22" s="110"/>
      <c r="E22" s="11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10"/>
      <c r="C23" s="1"/>
      <c r="D23" s="110"/>
      <c r="E23" s="11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10"/>
      <c r="C24" s="1"/>
      <c r="D24" s="110"/>
      <c r="E24" s="11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10"/>
      <c r="C25" s="1"/>
      <c r="D25" s="110"/>
      <c r="E25" s="11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10"/>
      <c r="C26" s="1"/>
      <c r="D26" s="110"/>
      <c r="E26" s="11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10"/>
      <c r="C27" s="1"/>
      <c r="D27" s="110"/>
      <c r="E27" s="11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10"/>
      <c r="C28" s="1"/>
      <c r="D28" s="110"/>
      <c r="E28" s="11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10"/>
      <c r="C29" s="1"/>
      <c r="D29" s="110"/>
      <c r="E29" s="11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10"/>
      <c r="C30" s="1"/>
      <c r="D30" s="110"/>
      <c r="E30" s="11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10"/>
      <c r="C31" s="1"/>
      <c r="D31" s="110"/>
      <c r="E31" s="11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10"/>
      <c r="C32" s="1"/>
      <c r="D32" s="110"/>
      <c r="E32" s="11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10"/>
      <c r="C33" s="1"/>
      <c r="D33" s="110"/>
      <c r="E33" s="11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10"/>
      <c r="C34" s="1"/>
      <c r="D34" s="110"/>
      <c r="E34" s="11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99"/>
      <c r="Z34" s="99"/>
      <c r="AA34" s="99"/>
      <c r="AB34" s="99"/>
      <c r="AC34" s="99"/>
      <c r="AD34" s="99"/>
    </row>
    <row r="35" spans="1:30" x14ac:dyDescent="0.25">
      <c r="A35" s="24"/>
      <c r="B35" s="110"/>
      <c r="C35" s="1"/>
      <c r="D35" s="110"/>
      <c r="E35" s="11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99"/>
      <c r="Z35" s="99"/>
      <c r="AA35" s="99"/>
      <c r="AB35" s="99"/>
      <c r="AC35" s="99"/>
      <c r="AD35" s="99"/>
    </row>
    <row r="36" spans="1:30" x14ac:dyDescent="0.25">
      <c r="A36" s="24"/>
      <c r="B36" s="110"/>
      <c r="C36" s="1"/>
      <c r="D36" s="110"/>
      <c r="E36" s="11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99"/>
      <c r="Z36" s="99"/>
      <c r="AA36" s="99"/>
      <c r="AB36" s="99"/>
      <c r="AC36" s="99"/>
      <c r="AD36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2019-02-10T15:14:21Z</dcterms:modified>
</cp:coreProperties>
</file>