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6" i="1" l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 l="1"/>
  <c r="O20" i="1" s="1"/>
  <c r="O23" i="1" s="1"/>
  <c r="M16" i="1" l="1"/>
  <c r="L16" i="1"/>
  <c r="K16" i="1"/>
  <c r="J16" i="1"/>
  <c r="I16" i="1"/>
  <c r="H16" i="1"/>
  <c r="H20" i="1" s="1"/>
  <c r="H23" i="1" s="1"/>
  <c r="G16" i="1"/>
  <c r="G20" i="1" s="1"/>
  <c r="G23" i="1" s="1"/>
  <c r="F16" i="1"/>
  <c r="F20" i="1" s="1"/>
  <c r="F23" i="1" s="1"/>
  <c r="E16" i="1"/>
  <c r="E20" i="1" s="1"/>
  <c r="D17" i="1" l="1"/>
  <c r="I20" i="1"/>
  <c r="I23" i="1" s="1"/>
  <c r="N23" i="1" s="1"/>
  <c r="N16" i="1"/>
  <c r="N20" i="1" s="1"/>
  <c r="L20" i="1"/>
  <c r="E23" i="1"/>
  <c r="K20" i="1"/>
  <c r="M20" i="1" l="1"/>
  <c r="L23" i="1"/>
  <c r="M23" i="1"/>
  <c r="K23" i="1"/>
</calcChain>
</file>

<file path=xl/sharedStrings.xml><?xml version="1.0" encoding="utf-8"?>
<sst xmlns="http://schemas.openxmlformats.org/spreadsheetml/2006/main" count="95" uniqueCount="60">
  <si>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</si>
  <si>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</si>
  <si>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</si>
  <si>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</si>
  <si>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</si>
  <si>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</si>
  <si>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</si>
  <si>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</si>
  <si>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</si>
  <si>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</si>
  <si>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</si>
  <si>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</si>
  <si>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</si>
  <si>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</si>
  <si>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</si>
  <si>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</si>
  <si>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</si>
  <si>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</si>
  <si>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</si>
  <si>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</si>
  <si>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</si>
  <si>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</si>
  <si>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</si>
  <si>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</si>
  <si>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</si>
  <si>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</si>
  <si>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</si>
  <si>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</si>
  <si>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</si>
  <si>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</si>
  <si>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</si>
  <si>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</si>
  <si>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</si>
  <si>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</si>
  <si>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</si>
  <si>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</si>
  <si>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</si>
  <si>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</si>
  <si>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</si>
  <si>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Jutta Herrala</t>
  </si>
  <si>
    <t>ViVe</t>
  </si>
  <si>
    <t>tyttöjen superpesis</t>
  </si>
  <si>
    <t>LaVe</t>
  </si>
  <si>
    <t>ykköspesis</t>
  </si>
  <si>
    <t>Mailattaret</t>
  </si>
  <si>
    <t>11.</t>
  </si>
  <si>
    <t>21.9.1999   Vimpeli</t>
  </si>
  <si>
    <t>ViVe = Vimpelin Veto  (1934),  kasvattajaseura</t>
  </si>
  <si>
    <t>LaVe = Lappajärven Veikot  (1911)</t>
  </si>
  <si>
    <t>Mailattaret = Mailattaret, Vaasa  (2015)</t>
  </si>
  <si>
    <t>10.05. 2018  LaVe - KeKi  2-1  (6-4, 1-3, 1-0)</t>
  </si>
  <si>
    <t xml:space="preserve">  18 v   7 kk 19 pv</t>
  </si>
  <si>
    <t>20.05. 2018  KeKi - LaVe  2-0  (6-3, 9-1)</t>
  </si>
  <si>
    <t>3.  ottelu</t>
  </si>
  <si>
    <t xml:space="preserve">  18 v   7 kk 29 pv</t>
  </si>
  <si>
    <t>6.  ottelu</t>
  </si>
  <si>
    <t>09.06. 2018  LaVe - Pesä Ysit  0-2  (1-8, 0-5)</t>
  </si>
  <si>
    <t xml:space="preserve">  18 v   8 kk 19 pv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</si>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</sst>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85546875" style="60" customWidth="1"/>
    <col min="5" max="12" width="5.7109375" style="60" customWidth="1"/>
    <col min="13" max="13" width="6.28515625" style="60" customWidth="1"/>
    <col min="14" max="14" width="8.42578125" style="60" customWidth="1"/>
    <col min="15" max="15" width="0.570312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2012</v>
      </c>
      <c r="C4" s="62"/>
      <c r="D4" s="63" t="s">
        <v>40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8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6">
        <v>2013</v>
      </c>
      <c r="C5" s="76"/>
      <c r="D5" s="77" t="s">
        <v>40</v>
      </c>
      <c r="E5" s="76"/>
      <c r="F5" s="78" t="s">
        <v>41</v>
      </c>
      <c r="G5" s="79"/>
      <c r="H5" s="80"/>
      <c r="I5" s="76"/>
      <c r="J5" s="76"/>
      <c r="K5" s="76"/>
      <c r="L5" s="76"/>
      <c r="M5" s="76"/>
      <c r="N5" s="81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8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6">
        <v>2014</v>
      </c>
      <c r="C6" s="76"/>
      <c r="D6" s="77" t="s">
        <v>40</v>
      </c>
      <c r="E6" s="76"/>
      <c r="F6" s="78" t="s">
        <v>41</v>
      </c>
      <c r="G6" s="79"/>
      <c r="H6" s="80"/>
      <c r="I6" s="76"/>
      <c r="J6" s="76"/>
      <c r="K6" s="76"/>
      <c r="L6" s="76"/>
      <c r="M6" s="76"/>
      <c r="N6" s="81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8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1">
        <v>2015</v>
      </c>
      <c r="C7" s="71"/>
      <c r="D7" s="72" t="s">
        <v>42</v>
      </c>
      <c r="E7" s="71"/>
      <c r="F7" s="73" t="s">
        <v>43</v>
      </c>
      <c r="G7" s="75"/>
      <c r="H7" s="69"/>
      <c r="I7" s="71"/>
      <c r="J7" s="71"/>
      <c r="K7" s="71"/>
      <c r="L7" s="71"/>
      <c r="M7" s="71"/>
      <c r="N7" s="74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8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2016</v>
      </c>
      <c r="C8" s="62"/>
      <c r="D8" s="63" t="s">
        <v>40</v>
      </c>
      <c r="E8" s="62"/>
      <c r="F8" s="64" t="s">
        <v>38</v>
      </c>
      <c r="G8" s="65"/>
      <c r="H8" s="66"/>
      <c r="I8" s="62"/>
      <c r="J8" s="62"/>
      <c r="K8" s="62"/>
      <c r="L8" s="62"/>
      <c r="M8" s="62"/>
      <c r="N8" s="62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8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1">
        <v>2016</v>
      </c>
      <c r="C9" s="71"/>
      <c r="D9" s="72" t="s">
        <v>42</v>
      </c>
      <c r="E9" s="71"/>
      <c r="F9" s="73" t="s">
        <v>43</v>
      </c>
      <c r="G9" s="75"/>
      <c r="H9" s="69"/>
      <c r="I9" s="71"/>
      <c r="J9" s="71"/>
      <c r="K9" s="71"/>
      <c r="L9" s="71"/>
      <c r="M9" s="71"/>
      <c r="N9" s="74"/>
      <c r="O9" s="70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8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2">
        <v>2016</v>
      </c>
      <c r="C10" s="62"/>
      <c r="D10" s="63" t="s">
        <v>40</v>
      </c>
      <c r="E10" s="62"/>
      <c r="F10" s="64" t="s">
        <v>38</v>
      </c>
      <c r="G10" s="65"/>
      <c r="H10" s="66"/>
      <c r="I10" s="62"/>
      <c r="J10" s="62"/>
      <c r="K10" s="62"/>
      <c r="L10" s="62"/>
      <c r="M10" s="62"/>
      <c r="N10" s="62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8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1">
        <v>2017</v>
      </c>
      <c r="C11" s="71"/>
      <c r="D11" s="72" t="s">
        <v>44</v>
      </c>
      <c r="E11" s="71"/>
      <c r="F11" s="73" t="s">
        <v>43</v>
      </c>
      <c r="G11" s="75"/>
      <c r="H11" s="69"/>
      <c r="I11" s="71"/>
      <c r="J11" s="71"/>
      <c r="K11" s="71"/>
      <c r="L11" s="71"/>
      <c r="M11" s="71"/>
      <c r="N11" s="74"/>
      <c r="O11" s="70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8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2">
        <v>2017</v>
      </c>
      <c r="C12" s="62"/>
      <c r="D12" s="63" t="s">
        <v>40</v>
      </c>
      <c r="E12" s="62"/>
      <c r="F12" s="64" t="s">
        <v>38</v>
      </c>
      <c r="G12" s="65"/>
      <c r="H12" s="66"/>
      <c r="I12" s="62"/>
      <c r="J12" s="62"/>
      <c r="K12" s="62"/>
      <c r="L12" s="62"/>
      <c r="M12" s="62"/>
      <c r="N12" s="62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8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2018</v>
      </c>
      <c r="C13" s="26" t="s">
        <v>45</v>
      </c>
      <c r="D13" s="29" t="s">
        <v>42</v>
      </c>
      <c r="E13" s="26">
        <v>13</v>
      </c>
      <c r="F13" s="26">
        <v>0</v>
      </c>
      <c r="G13" s="26">
        <v>3</v>
      </c>
      <c r="H13" s="26">
        <v>1</v>
      </c>
      <c r="I13" s="26">
        <v>28</v>
      </c>
      <c r="J13" s="26">
        <v>3</v>
      </c>
      <c r="K13" s="26">
        <v>14</v>
      </c>
      <c r="L13" s="26">
        <v>8</v>
      </c>
      <c r="M13" s="26">
        <v>3</v>
      </c>
      <c r="N13" s="30">
        <v>0.46660000000000001</v>
      </c>
      <c r="O13" s="68">
        <v>60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8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2019</v>
      </c>
      <c r="C14" s="26" t="s">
        <v>45</v>
      </c>
      <c r="D14" s="29" t="s">
        <v>42</v>
      </c>
      <c r="E14" s="26">
        <v>18</v>
      </c>
      <c r="F14" s="26">
        <v>0</v>
      </c>
      <c r="G14" s="26">
        <v>8</v>
      </c>
      <c r="H14" s="26">
        <v>0</v>
      </c>
      <c r="I14" s="26">
        <v>48</v>
      </c>
      <c r="J14" s="26">
        <v>13</v>
      </c>
      <c r="K14" s="26">
        <v>12</v>
      </c>
      <c r="L14" s="26">
        <v>15</v>
      </c>
      <c r="M14" s="26">
        <v>8</v>
      </c>
      <c r="N14" s="30">
        <v>0.45283018867924529</v>
      </c>
      <c r="O14" s="68">
        <v>106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8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71">
        <v>2020</v>
      </c>
      <c r="C15" s="71"/>
      <c r="D15" s="72" t="s">
        <v>42</v>
      </c>
      <c r="E15" s="71"/>
      <c r="F15" s="73" t="s">
        <v>43</v>
      </c>
      <c r="G15" s="75"/>
      <c r="H15" s="69"/>
      <c r="I15" s="71"/>
      <c r="J15" s="71"/>
      <c r="K15" s="71"/>
      <c r="L15" s="71"/>
      <c r="M15" s="71"/>
      <c r="N15" s="74"/>
      <c r="O15" s="68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8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31</v>
      </c>
      <c r="F16" s="18">
        <f t="shared" si="0"/>
        <v>0</v>
      </c>
      <c r="G16" s="18">
        <f t="shared" si="0"/>
        <v>11</v>
      </c>
      <c r="H16" s="18">
        <f t="shared" si="0"/>
        <v>1</v>
      </c>
      <c r="I16" s="18">
        <f t="shared" si="0"/>
        <v>76</v>
      </c>
      <c r="J16" s="18">
        <f t="shared" si="0"/>
        <v>16</v>
      </c>
      <c r="K16" s="18">
        <f t="shared" si="0"/>
        <v>26</v>
      </c>
      <c r="L16" s="18">
        <f t="shared" si="0"/>
        <v>23</v>
      </c>
      <c r="M16" s="18">
        <f t="shared" si="0"/>
        <v>11</v>
      </c>
      <c r="N16" s="31">
        <f>PRODUCT(I16/O16)</f>
        <v>0.45783132530120479</v>
      </c>
      <c r="O16" s="32">
        <f>SUM(O1:O15)</f>
        <v>166</v>
      </c>
      <c r="P16" s="18">
        <f t="shared" ref="P16:AE16" si="1">SUM(P4:P15)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18">
        <f t="shared" si="1"/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44.000000000000007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9"/>
      <c r="D19" s="39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1" t="s">
        <v>37</v>
      </c>
      <c r="O19" s="24"/>
      <c r="P19" s="40" t="s">
        <v>32</v>
      </c>
      <c r="Q19" s="12"/>
      <c r="R19" s="12"/>
      <c r="S19" s="12"/>
      <c r="T19" s="41"/>
      <c r="U19" s="41"/>
      <c r="V19" s="41"/>
      <c r="W19" s="41"/>
      <c r="X19" s="41"/>
      <c r="Y19" s="12"/>
      <c r="Z19" s="12"/>
      <c r="AA19" s="12"/>
      <c r="AB19" s="12"/>
      <c r="AC19" s="12"/>
      <c r="AD19" s="12"/>
      <c r="AE19" s="42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0" t="s">
        <v>17</v>
      </c>
      <c r="C20" s="12"/>
      <c r="D20" s="42"/>
      <c r="E20" s="26">
        <f>PRODUCT(E16)</f>
        <v>31</v>
      </c>
      <c r="F20" s="26">
        <f>PRODUCT(F16)</f>
        <v>0</v>
      </c>
      <c r="G20" s="26">
        <f>PRODUCT(G16)</f>
        <v>11</v>
      </c>
      <c r="H20" s="26">
        <f>PRODUCT(H16)</f>
        <v>1</v>
      </c>
      <c r="I20" s="26">
        <f>PRODUCT(I16)</f>
        <v>76</v>
      </c>
      <c r="J20" s="1"/>
      <c r="K20" s="43">
        <f>PRODUCT((F20+G20)/E20)</f>
        <v>0.35483870967741937</v>
      </c>
      <c r="L20" s="43">
        <f>PRODUCT(H20/E20)</f>
        <v>3.2258064516129031E-2</v>
      </c>
      <c r="M20" s="43">
        <f>PRODUCT(I20/E20)</f>
        <v>2.4516129032258065</v>
      </c>
      <c r="N20" s="61">
        <f>PRODUCT(N16)</f>
        <v>0.45783132530120479</v>
      </c>
      <c r="O20" s="24">
        <f>PRODUCT(O16)</f>
        <v>166</v>
      </c>
      <c r="P20" s="84" t="s">
        <v>33</v>
      </c>
      <c r="Q20" s="85"/>
      <c r="R20" s="86" t="s">
        <v>50</v>
      </c>
      <c r="S20" s="86"/>
      <c r="T20" s="86"/>
      <c r="U20" s="86"/>
      <c r="V20" s="86"/>
      <c r="W20" s="86"/>
      <c r="X20" s="86"/>
      <c r="Y20" s="86"/>
      <c r="Z20" s="87" t="s">
        <v>35</v>
      </c>
      <c r="AA20" s="88"/>
      <c r="AB20" s="88"/>
      <c r="AC20" s="89" t="s">
        <v>51</v>
      </c>
      <c r="AD20" s="88"/>
      <c r="AE20" s="90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4" t="s">
        <v>18</v>
      </c>
      <c r="C21" s="45"/>
      <c r="D21" s="46"/>
      <c r="E21" s="26"/>
      <c r="F21" s="26"/>
      <c r="G21" s="26"/>
      <c r="H21" s="26"/>
      <c r="I21" s="26"/>
      <c r="J21" s="1"/>
      <c r="K21" s="43"/>
      <c r="L21" s="43"/>
      <c r="M21" s="43"/>
      <c r="N21" s="30"/>
      <c r="O21" s="24"/>
      <c r="P21" s="91" t="s">
        <v>58</v>
      </c>
      <c r="Q21" s="92"/>
      <c r="R21" s="93" t="s">
        <v>52</v>
      </c>
      <c r="S21" s="93"/>
      <c r="T21" s="93"/>
      <c r="U21" s="93"/>
      <c r="V21" s="93"/>
      <c r="W21" s="93"/>
      <c r="X21" s="93"/>
      <c r="Y21" s="93"/>
      <c r="Z21" s="94" t="s">
        <v>53</v>
      </c>
      <c r="AA21" s="95"/>
      <c r="AB21" s="95"/>
      <c r="AC21" s="96" t="s">
        <v>54</v>
      </c>
      <c r="AD21" s="95"/>
      <c r="AE21" s="97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7" t="s">
        <v>19</v>
      </c>
      <c r="C22" s="48"/>
      <c r="D22" s="49"/>
      <c r="E22" s="27"/>
      <c r="F22" s="27"/>
      <c r="G22" s="27"/>
      <c r="H22" s="27"/>
      <c r="I22" s="27"/>
      <c r="J22" s="1"/>
      <c r="K22" s="50"/>
      <c r="L22" s="50"/>
      <c r="M22" s="50"/>
      <c r="N22" s="51"/>
      <c r="O22" s="24"/>
      <c r="P22" s="91" t="s">
        <v>59</v>
      </c>
      <c r="Q22" s="92"/>
      <c r="R22" s="93" t="s">
        <v>56</v>
      </c>
      <c r="S22" s="93"/>
      <c r="T22" s="93"/>
      <c r="U22" s="93"/>
      <c r="V22" s="93"/>
      <c r="W22" s="93"/>
      <c r="X22" s="93"/>
      <c r="Y22" s="93"/>
      <c r="Z22" s="94" t="s">
        <v>55</v>
      </c>
      <c r="AA22" s="95"/>
      <c r="AB22" s="95"/>
      <c r="AC22" s="96" t="s">
        <v>57</v>
      </c>
      <c r="AD22" s="95"/>
      <c r="AE22" s="97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2" t="s">
        <v>20</v>
      </c>
      <c r="C23" s="53"/>
      <c r="D23" s="54"/>
      <c r="E23" s="18">
        <f>SUM(E20:E22)</f>
        <v>31</v>
      </c>
      <c r="F23" s="18">
        <f>SUM(F20:F22)</f>
        <v>0</v>
      </c>
      <c r="G23" s="18">
        <f>SUM(G20:G22)</f>
        <v>11</v>
      </c>
      <c r="H23" s="18">
        <f>SUM(H20:H22)</f>
        <v>1</v>
      </c>
      <c r="I23" s="18">
        <f>SUM(I20:I22)</f>
        <v>76</v>
      </c>
      <c r="J23" s="1"/>
      <c r="K23" s="55">
        <f>PRODUCT((F23+G23)/E23)</f>
        <v>0.35483870967741937</v>
      </c>
      <c r="L23" s="55">
        <f>PRODUCT(H23/E23)</f>
        <v>3.2258064516129031E-2</v>
      </c>
      <c r="M23" s="55">
        <f>PRODUCT(I23/E23)</f>
        <v>2.4516129032258065</v>
      </c>
      <c r="N23" s="31">
        <f>PRODUCT(I23/O23)</f>
        <v>0.45783132530120479</v>
      </c>
      <c r="O23" s="24">
        <f>SUM(O20:O22)</f>
        <v>166</v>
      </c>
      <c r="P23" s="98" t="s">
        <v>34</v>
      </c>
      <c r="Q23" s="99"/>
      <c r="R23" s="100"/>
      <c r="S23" s="100"/>
      <c r="T23" s="100"/>
      <c r="U23" s="100"/>
      <c r="V23" s="100"/>
      <c r="W23" s="100"/>
      <c r="X23" s="100"/>
      <c r="Y23" s="100"/>
      <c r="Z23" s="101"/>
      <c r="AA23" s="101"/>
      <c r="AB23" s="101"/>
      <c r="AC23" s="101"/>
      <c r="AD23" s="101"/>
      <c r="AE23" s="102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4"/>
      <c r="P24" s="1"/>
      <c r="Q24" s="38"/>
      <c r="R24" s="1"/>
      <c r="S24" s="1"/>
      <c r="T24" s="24"/>
      <c r="U24" s="24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8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36</v>
      </c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1"/>
      <c r="Q26" s="38"/>
      <c r="R26" s="1"/>
      <c r="S26" s="1"/>
      <c r="T26" s="24"/>
      <c r="U26" s="24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82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24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4"/>
      <c r="P28" s="1"/>
      <c r="Q28" s="38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8"/>
      <c r="R30" s="1"/>
      <c r="S30" s="1"/>
      <c r="T30" s="24"/>
      <c r="U30" s="24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8"/>
      <c r="R31" s="1"/>
      <c r="S31" s="1"/>
      <c r="T31" s="24"/>
      <c r="U31" s="24"/>
      <c r="V31" s="56"/>
      <c r="W31" s="56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8"/>
      <c r="R32" s="1"/>
      <c r="S32" s="1"/>
      <c r="T32" s="24"/>
      <c r="U32" s="24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8"/>
      <c r="R33" s="1"/>
      <c r="S33" s="1"/>
      <c r="T33" s="24"/>
      <c r="U33" s="24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8"/>
      <c r="R34" s="1"/>
      <c r="S34" s="1"/>
      <c r="T34" s="24"/>
      <c r="U34" s="24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8"/>
      <c r="R35" s="1"/>
      <c r="S35" s="1"/>
      <c r="T35" s="24"/>
      <c r="U35" s="24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8"/>
      <c r="R36" s="1"/>
      <c r="S36" s="1"/>
      <c r="T36" s="24"/>
      <c r="U36" s="24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8"/>
      <c r="R37" s="1"/>
      <c r="S37" s="1"/>
      <c r="T37" s="24"/>
      <c r="U37" s="24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8"/>
      <c r="R38" s="1"/>
      <c r="S38" s="1"/>
      <c r="T38" s="24"/>
      <c r="U38" s="24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8"/>
      <c r="R39" s="1"/>
      <c r="S39" s="1"/>
      <c r="T39" s="24"/>
      <c r="U39" s="24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8"/>
      <c r="R40" s="1"/>
      <c r="S40" s="1"/>
      <c r="T40" s="24"/>
      <c r="U40" s="24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8"/>
      <c r="R41" s="1"/>
      <c r="S41" s="1"/>
      <c r="T41" s="24"/>
      <c r="U41" s="24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8"/>
      <c r="R42" s="1"/>
      <c r="S42" s="1"/>
      <c r="T42" s="24"/>
      <c r="U42" s="24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8"/>
      <c r="R43" s="1"/>
      <c r="S43" s="1"/>
      <c r="T43" s="24"/>
      <c r="U43" s="24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8"/>
      <c r="R44" s="1"/>
      <c r="S44" s="1"/>
      <c r="T44" s="24"/>
      <c r="U44" s="24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8"/>
      <c r="R45" s="1"/>
      <c r="S45" s="1"/>
      <c r="T45" s="24"/>
      <c r="U45" s="24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8"/>
      <c r="R46" s="1"/>
      <c r="S46" s="1"/>
      <c r="T46" s="24"/>
      <c r="U46" s="24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8"/>
      <c r="R47" s="1"/>
      <c r="S47" s="1"/>
      <c r="T47" s="24"/>
      <c r="U47" s="24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8"/>
      <c r="R48" s="1"/>
      <c r="S48" s="1"/>
      <c r="T48" s="24"/>
      <c r="U48" s="24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8"/>
      <c r="R49" s="1"/>
      <c r="S49" s="1"/>
      <c r="T49" s="24"/>
      <c r="U49" s="24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8"/>
      <c r="R50" s="1"/>
      <c r="S50" s="1"/>
      <c r="T50" s="24"/>
      <c r="U50" s="24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8"/>
      <c r="R51" s="1"/>
      <c r="S51" s="1"/>
      <c r="T51" s="24"/>
      <c r="U51" s="24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8"/>
      <c r="R52" s="1"/>
      <c r="S52" s="1"/>
      <c r="T52" s="24"/>
      <c r="U52" s="24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8"/>
      <c r="R53" s="1"/>
      <c r="S53" s="1"/>
      <c r="T53" s="24"/>
      <c r="U53" s="24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8"/>
      <c r="R54" s="1"/>
      <c r="S54" s="1"/>
      <c r="T54" s="24"/>
      <c r="U54" s="24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8"/>
      <c r="R55" s="1"/>
      <c r="S55" s="1"/>
      <c r="T55" s="24"/>
      <c r="U55" s="24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8"/>
      <c r="R56" s="1"/>
      <c r="S56" s="1"/>
      <c r="T56" s="24"/>
      <c r="U56" s="24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8"/>
      <c r="R57" s="1"/>
      <c r="S57" s="1"/>
      <c r="T57" s="24"/>
      <c r="U57" s="24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8"/>
      <c r="R58" s="1"/>
      <c r="S58" s="1"/>
      <c r="T58" s="24"/>
      <c r="U58" s="24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8"/>
      <c r="R59" s="1"/>
      <c r="S59" s="1"/>
      <c r="T59" s="24"/>
      <c r="U59" s="24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8"/>
      <c r="R60" s="1"/>
      <c r="S60" s="1"/>
      <c r="T60" s="24"/>
      <c r="U60" s="24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8"/>
      <c r="R61" s="1"/>
      <c r="S61" s="1"/>
      <c r="T61" s="24"/>
      <c r="U61" s="24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8"/>
      <c r="R62" s="1"/>
      <c r="S62" s="1"/>
      <c r="T62" s="24"/>
      <c r="U62" s="24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8"/>
      <c r="R63" s="1"/>
      <c r="S63" s="1"/>
      <c r="T63" s="24"/>
      <c r="U63" s="24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8"/>
      <c r="R64" s="1"/>
      <c r="S64" s="1"/>
      <c r="T64" s="24"/>
      <c r="U64" s="24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8"/>
      <c r="R65" s="1"/>
      <c r="S65" s="1"/>
      <c r="T65" s="24"/>
      <c r="U65" s="24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8"/>
      <c r="R66" s="1"/>
      <c r="S66" s="1"/>
      <c r="T66" s="24"/>
      <c r="U66" s="24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8"/>
      <c r="R67" s="1"/>
      <c r="S67" s="1"/>
      <c r="T67" s="24"/>
      <c r="U67" s="24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8"/>
      <c r="R68" s="1"/>
      <c r="S68" s="1"/>
      <c r="T68" s="24"/>
      <c r="U68" s="24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8"/>
      <c r="R69" s="1"/>
      <c r="S69" s="1"/>
      <c r="T69" s="24"/>
      <c r="U69" s="24"/>
      <c r="V69" s="56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8"/>
      <c r="R70" s="1"/>
      <c r="S70" s="1"/>
      <c r="T70" s="24"/>
      <c r="U70" s="24"/>
      <c r="V70" s="56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8"/>
      <c r="R71" s="1"/>
      <c r="S71" s="1"/>
      <c r="T71" s="24"/>
      <c r="U71" s="24"/>
      <c r="V71" s="56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8"/>
      <c r="R72" s="1"/>
      <c r="S72" s="1"/>
      <c r="T72" s="24"/>
      <c r="U72" s="24"/>
      <c r="V72" s="56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8"/>
      <c r="R73" s="1"/>
      <c r="S73" s="1"/>
      <c r="T73" s="24"/>
      <c r="U73" s="24"/>
      <c r="V73" s="56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38"/>
      <c r="R74" s="1"/>
      <c r="S74" s="1"/>
      <c r="T74" s="24"/>
      <c r="U74" s="24"/>
      <c r="V74" s="56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38"/>
      <c r="R75" s="1"/>
      <c r="S75" s="1"/>
      <c r="T75" s="24"/>
      <c r="U75" s="24"/>
      <c r="V75" s="56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38"/>
      <c r="R76" s="1"/>
      <c r="S76" s="1"/>
      <c r="T76" s="24"/>
      <c r="U76" s="24"/>
      <c r="V76" s="56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38"/>
      <c r="R77" s="1"/>
      <c r="S77" s="1"/>
      <c r="T77" s="24"/>
      <c r="U77" s="24"/>
      <c r="V77" s="56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38"/>
      <c r="R78" s="1"/>
      <c r="S78" s="1"/>
      <c r="T78" s="24"/>
      <c r="U78" s="24"/>
      <c r="V78" s="56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38"/>
      <c r="R79" s="1"/>
      <c r="S79" s="1"/>
      <c r="T79" s="24"/>
      <c r="U79" s="24"/>
      <c r="V79" s="56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38"/>
      <c r="R80" s="1"/>
      <c r="S80" s="1"/>
      <c r="T80" s="24"/>
      <c r="U80" s="24"/>
      <c r="V80" s="56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38"/>
      <c r="R81" s="1"/>
      <c r="S81" s="1"/>
      <c r="T81" s="24"/>
      <c r="U81" s="24"/>
      <c r="V81" s="56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38"/>
      <c r="R82" s="1"/>
      <c r="S82" s="1"/>
      <c r="T82" s="24"/>
      <c r="U82" s="24"/>
      <c r="V82" s="56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38"/>
      <c r="R83" s="1"/>
      <c r="S83" s="1"/>
      <c r="T83" s="24"/>
      <c r="U83" s="24"/>
      <c r="V83" s="56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38"/>
      <c r="R84" s="1"/>
      <c r="S84" s="1"/>
      <c r="T84" s="24"/>
      <c r="U84" s="24"/>
      <c r="V84" s="56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38"/>
      <c r="R85" s="1"/>
      <c r="S85" s="1"/>
      <c r="T85" s="24"/>
      <c r="U85" s="24"/>
      <c r="V85" s="56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38"/>
      <c r="R86" s="1"/>
      <c r="S86" s="1"/>
      <c r="T86" s="24"/>
      <c r="U86" s="24"/>
      <c r="V86" s="56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38"/>
      <c r="R87" s="1"/>
      <c r="S87" s="1"/>
      <c r="T87" s="24"/>
      <c r="U87" s="24"/>
      <c r="V87" s="56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38"/>
      <c r="R88" s="1"/>
      <c r="S88" s="1"/>
      <c r="T88" s="24"/>
      <c r="U88" s="24"/>
      <c r="V88" s="56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38"/>
      <c r="R89" s="1"/>
      <c r="S89" s="1"/>
      <c r="T89" s="24"/>
      <c r="U89" s="24"/>
      <c r="V89" s="56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38"/>
      <c r="R90" s="1"/>
      <c r="S90" s="1"/>
      <c r="T90" s="24"/>
      <c r="U90" s="24"/>
      <c r="V90" s="56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38"/>
      <c r="R91" s="1"/>
      <c r="S91" s="1"/>
      <c r="T91" s="24"/>
      <c r="U91" s="24"/>
      <c r="V91" s="56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38"/>
      <c r="R92" s="1"/>
      <c r="S92" s="1"/>
      <c r="T92" s="24"/>
      <c r="U92" s="24"/>
      <c r="V92" s="56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38"/>
      <c r="R93" s="1"/>
      <c r="S93" s="1"/>
      <c r="T93" s="24"/>
      <c r="U93" s="24"/>
      <c r="V93" s="56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38"/>
      <c r="R94" s="1"/>
      <c r="S94" s="1"/>
      <c r="T94" s="24"/>
      <c r="U94" s="24"/>
      <c r="V94" s="56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38"/>
      <c r="R95" s="1"/>
      <c r="S95" s="1"/>
      <c r="T95" s="24"/>
      <c r="U95" s="24"/>
      <c r="V95" s="56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38"/>
      <c r="R96" s="1"/>
      <c r="S96" s="1"/>
      <c r="T96" s="24"/>
      <c r="U96" s="24"/>
      <c r="V96" s="56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38"/>
      <c r="R97" s="1"/>
      <c r="S97" s="1"/>
      <c r="T97" s="24"/>
      <c r="U97" s="24"/>
      <c r="V97" s="56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38"/>
      <c r="R98" s="1"/>
      <c r="S98" s="1"/>
      <c r="T98" s="24"/>
      <c r="U98" s="24"/>
      <c r="V98" s="56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38"/>
      <c r="R99" s="1"/>
      <c r="S99" s="1"/>
      <c r="T99" s="24"/>
      <c r="U99" s="24"/>
      <c r="V99" s="56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38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38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38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38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38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38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38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38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38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38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38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38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38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38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38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38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38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38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38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38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38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38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38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38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38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38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38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38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38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38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38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38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38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38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38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38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38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38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38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38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38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38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38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38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38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38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38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38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38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38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38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38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38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38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38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38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38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38"/>
      <c r="R157" s="1"/>
      <c r="S157" s="1"/>
      <c r="T157" s="24"/>
      <c r="U157" s="24"/>
      <c r="V157" s="56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38"/>
      <c r="R158" s="1"/>
      <c r="S158" s="1"/>
      <c r="T158" s="24"/>
      <c r="U158" s="24"/>
      <c r="V158" s="56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</sheetData>
  <sortState ref="B14:P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2020-09-09T19:00:59Z</dcterms:modified>
</cp:coreProperties>
</file>