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O9" i="1" s="1"/>
  <c r="M4" i="1"/>
  <c r="M9" i="1" s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L9" i="1"/>
  <c r="K9" i="1"/>
  <c r="J9" i="1"/>
  <c r="I9" i="1"/>
  <c r="I13" i="1"/>
  <c r="H9" i="1"/>
  <c r="H13" i="1"/>
  <c r="H16" i="1" s="1"/>
  <c r="G9" i="1"/>
  <c r="G13" i="1"/>
  <c r="G16" i="1" s="1"/>
  <c r="F9" i="1"/>
  <c r="F13" i="1" s="1"/>
  <c r="E9" i="1"/>
  <c r="E13" i="1" s="1"/>
  <c r="I16" i="1"/>
  <c r="D10" i="1" l="1"/>
  <c r="M13" i="1"/>
  <c r="E16" i="1"/>
  <c r="L16" i="1" s="1"/>
  <c r="L13" i="1"/>
  <c r="K13" i="1"/>
  <c r="F16" i="1"/>
  <c r="O13" i="1"/>
  <c r="O16" i="1" s="1"/>
  <c r="N16" i="1" s="1"/>
  <c r="N9" i="1"/>
  <c r="N13" i="1" s="1"/>
  <c r="K16" i="1" l="1"/>
  <c r="M16" i="1"/>
</calcChain>
</file>

<file path=xl/sharedStrings.xml><?xml version="1.0" encoding="utf-8"?>
<sst xmlns="http://schemas.openxmlformats.org/spreadsheetml/2006/main" count="79" uniqueCount="54">
  <si>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</si>
  <si>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</si>
  <si>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</si>
  <si>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</si>
  <si>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</si>
  <si>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</si>
  <si>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</si>
  <si>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</si>
  <si>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</si>
  <si>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</si>
  <si>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</si>
  <si>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</si>
  <si>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</si>
  <si>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</si>
  <si>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</si>
  <si>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</si>
  <si>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</si>
  <si>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</si>
  <si>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</si>
  <si>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</si>
  <si>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</si>
  <si>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</si>
  <si>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</si>
  <si>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</si>
  <si>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</si>
  <si>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</si>
  <si>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</si>
  <si>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</si>
  <si>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</si>
  <si>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</si>
  <si>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</si>
  <si>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</si>
  <si>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</si>
  <si>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</si>
  <si>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Tahko = Hyvinkään Tahko  (1915)</t>
  </si>
  <si>
    <t>Seija Hemmilä</t>
  </si>
  <si>
    <t>10.</t>
  </si>
  <si>
    <t>Tahko</t>
  </si>
  <si>
    <t>19.6.1972</t>
  </si>
  <si>
    <t>Paukku</t>
  </si>
  <si>
    <t>ykköspesis</t>
  </si>
  <si>
    <t>Paukku = Hämeenlinnan Paukku  (1961)</t>
  </si>
  <si>
    <t>ENSIMMÄISET</t>
  </si>
  <si>
    <t>Ottelu</t>
  </si>
  <si>
    <t>1.  ottelu</t>
  </si>
  <si>
    <t>Kunnari</t>
  </si>
  <si>
    <t>02.05. 1993  Tahko - Turku-Pesis  29-6</t>
  </si>
  <si>
    <t xml:space="preserve">  18 v 10 kk 13 pv</t>
  </si>
  <si>
    <t>09.05. 1993  SiiPe - Tahko  16-2</t>
  </si>
  <si>
    <t>2.  ottelu</t>
  </si>
  <si>
    <t xml:space="preserve">  18 v 10 kk 20 pv</t>
  </si>
  <si>
    <t>suomensarja</t>
  </si>
  <si>
    <t xml:space="preserve">Tuotu </t>
  </si>
  <si>
    <t xml:space="preserve">Lyöty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</si>
</sst>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1" fontId="2" fillId="8" borderId="3" xfId="0" applyNumberFormat="1" applyFont="1" applyFill="1" applyBorder="1" applyAlignment="1">
      <alignment horizontal="center"/>
    </xf>
    <xf numFmtId="165" fontId="2" fillId="8" borderId="3" xfId="1" quotePrefix="1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7" borderId="7" xfId="0" applyFont="1" applyFill="1" applyBorder="1" applyAlignment="1">
      <alignment horizontal="left"/>
    </xf>
    <xf numFmtId="0" fontId="2" fillId="7" borderId="0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left"/>
    </xf>
    <xf numFmtId="0" fontId="2" fillId="7" borderId="12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4" customWidth="1"/>
    <col min="4" max="4" width="9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5703125" style="55" customWidth="1"/>
    <col min="16" max="23" width="5.7109375" style="55" customWidth="1"/>
    <col min="24" max="31" width="5.7109375" style="25" customWidth="1"/>
    <col min="32" max="32" width="26.42578125" style="25" customWidth="1"/>
    <col min="33" max="16384" width="9.140625" style="25"/>
  </cols>
  <sheetData>
    <row r="1" spans="1:37" s="9" customFormat="1" ht="15" customHeight="1" x14ac:dyDescent="0.25">
      <c r="A1" s="1"/>
      <c r="B1" s="28" t="s">
        <v>35</v>
      </c>
      <c r="C1" s="2"/>
      <c r="D1" s="3"/>
      <c r="E1" s="4" t="s">
        <v>38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26">
        <v>1993</v>
      </c>
      <c r="C4" s="26" t="s">
        <v>36</v>
      </c>
      <c r="D4" s="28" t="s">
        <v>37</v>
      </c>
      <c r="E4" s="57">
        <v>19</v>
      </c>
      <c r="F4" s="26">
        <v>1</v>
      </c>
      <c r="G4" s="26">
        <v>2</v>
      </c>
      <c r="H4" s="26">
        <v>9</v>
      </c>
      <c r="I4" s="26">
        <v>47</v>
      </c>
      <c r="J4" s="26">
        <v>18</v>
      </c>
      <c r="K4" s="26">
        <v>12</v>
      </c>
      <c r="L4" s="26">
        <v>14</v>
      </c>
      <c r="M4" s="26">
        <f>SUM(F4+G4)</f>
        <v>3</v>
      </c>
      <c r="N4" s="58">
        <v>0.42299999999999999</v>
      </c>
      <c r="O4" s="36">
        <f>PRODUCT(I4/N4)</f>
        <v>111.11111111111111</v>
      </c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5">
      <c r="A5" s="1"/>
      <c r="B5" s="26">
        <v>1994</v>
      </c>
      <c r="C5" s="26"/>
      <c r="D5" s="40"/>
      <c r="E5" s="57"/>
      <c r="F5" s="26"/>
      <c r="G5" s="26"/>
      <c r="H5" s="26"/>
      <c r="I5" s="26"/>
      <c r="J5" s="26"/>
      <c r="K5" s="26"/>
      <c r="L5" s="26"/>
      <c r="M5" s="26"/>
      <c r="N5" s="58"/>
      <c r="O5" s="36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5">
      <c r="A6" s="1"/>
      <c r="B6" s="26">
        <v>1995</v>
      </c>
      <c r="C6" s="26"/>
      <c r="D6" s="40"/>
      <c r="E6" s="57"/>
      <c r="F6" s="26"/>
      <c r="G6" s="26"/>
      <c r="H6" s="26"/>
      <c r="I6" s="26"/>
      <c r="J6" s="26"/>
      <c r="K6" s="26"/>
      <c r="L6" s="26"/>
      <c r="M6" s="26"/>
      <c r="N6" s="58"/>
      <c r="O6" s="36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5">
      <c r="A7" s="1"/>
      <c r="B7" s="79">
        <v>1996</v>
      </c>
      <c r="C7" s="79"/>
      <c r="D7" s="80" t="s">
        <v>39</v>
      </c>
      <c r="E7" s="81"/>
      <c r="F7" s="83" t="s">
        <v>51</v>
      </c>
      <c r="G7" s="79"/>
      <c r="H7" s="79"/>
      <c r="I7" s="79"/>
      <c r="J7" s="79"/>
      <c r="K7" s="79"/>
      <c r="L7" s="79"/>
      <c r="M7" s="79"/>
      <c r="N7" s="82"/>
      <c r="O7" s="36"/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59">
        <v>1997</v>
      </c>
      <c r="C8" s="59"/>
      <c r="D8" s="60" t="s">
        <v>39</v>
      </c>
      <c r="E8" s="59"/>
      <c r="F8" s="61" t="s">
        <v>40</v>
      </c>
      <c r="G8" s="62"/>
      <c r="H8" s="63"/>
      <c r="I8" s="59"/>
      <c r="J8" s="59"/>
      <c r="K8" s="59"/>
      <c r="L8" s="59"/>
      <c r="M8" s="59"/>
      <c r="N8" s="64"/>
      <c r="O8" s="24"/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16" t="s">
        <v>9</v>
      </c>
      <c r="C9" s="17"/>
      <c r="D9" s="15"/>
      <c r="E9" s="18">
        <f t="shared" ref="E9:M9" si="0">SUM(E4:E4)</f>
        <v>19</v>
      </c>
      <c r="F9" s="18">
        <f t="shared" si="0"/>
        <v>1</v>
      </c>
      <c r="G9" s="18">
        <f t="shared" si="0"/>
        <v>2</v>
      </c>
      <c r="H9" s="18">
        <f t="shared" si="0"/>
        <v>9</v>
      </c>
      <c r="I9" s="18">
        <f t="shared" si="0"/>
        <v>47</v>
      </c>
      <c r="J9" s="18">
        <f t="shared" si="0"/>
        <v>18</v>
      </c>
      <c r="K9" s="18">
        <f t="shared" si="0"/>
        <v>12</v>
      </c>
      <c r="L9" s="18">
        <f t="shared" si="0"/>
        <v>14</v>
      </c>
      <c r="M9" s="18">
        <f t="shared" si="0"/>
        <v>3</v>
      </c>
      <c r="N9" s="30">
        <f>PRODUCT(I9/O9)</f>
        <v>0.42299999999999999</v>
      </c>
      <c r="O9" s="31">
        <f t="shared" ref="O9:AE9" si="1">SUM(O4:O4)</f>
        <v>111.11111111111111</v>
      </c>
      <c r="P9" s="18">
        <f t="shared" si="1"/>
        <v>0</v>
      </c>
      <c r="Q9" s="18">
        <f t="shared" si="1"/>
        <v>0</v>
      </c>
      <c r="R9" s="18">
        <f t="shared" si="1"/>
        <v>0</v>
      </c>
      <c r="S9" s="18">
        <f t="shared" si="1"/>
        <v>0</v>
      </c>
      <c r="T9" s="18">
        <f t="shared" si="1"/>
        <v>0</v>
      </c>
      <c r="U9" s="18">
        <f t="shared" si="1"/>
        <v>0</v>
      </c>
      <c r="V9" s="18">
        <f t="shared" si="1"/>
        <v>0</v>
      </c>
      <c r="W9" s="18">
        <f t="shared" si="1"/>
        <v>0</v>
      </c>
      <c r="X9" s="18">
        <f t="shared" si="1"/>
        <v>0</v>
      </c>
      <c r="Y9" s="18">
        <f t="shared" si="1"/>
        <v>0</v>
      </c>
      <c r="Z9" s="18">
        <f t="shared" si="1"/>
        <v>0</v>
      </c>
      <c r="AA9" s="18">
        <f t="shared" si="1"/>
        <v>0</v>
      </c>
      <c r="AB9" s="18">
        <f t="shared" si="1"/>
        <v>0</v>
      </c>
      <c r="AC9" s="18">
        <f t="shared" si="1"/>
        <v>0</v>
      </c>
      <c r="AD9" s="18">
        <f t="shared" si="1"/>
        <v>0</v>
      </c>
      <c r="AE9" s="18">
        <f t="shared" si="1"/>
        <v>0</v>
      </c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8" t="s">
        <v>2</v>
      </c>
      <c r="C10" s="32"/>
      <c r="D10" s="33">
        <f>SUM(F9:H9)+((I9-F9-G9)/3)+(E9/3)+(Z9*25)+(AA9*25)+(AB9*10)+(AC9*25)+(AD9*20)+(AE9*15)</f>
        <v>33</v>
      </c>
      <c r="E10" s="1"/>
      <c r="F10" s="1"/>
      <c r="G10" s="1"/>
      <c r="H10" s="1"/>
      <c r="I10" s="1"/>
      <c r="J10" s="1"/>
      <c r="K10" s="1"/>
      <c r="L10" s="1"/>
      <c r="M10" s="1"/>
      <c r="N10" s="3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5"/>
      <c r="AE10" s="1"/>
      <c r="AF10" s="23"/>
      <c r="AG10" s="8"/>
      <c r="AH10" s="8"/>
      <c r="AI10" s="8"/>
      <c r="AJ10" s="8"/>
      <c r="AK10" s="8"/>
    </row>
    <row r="11" spans="1:37" s="9" customFormat="1" ht="15" customHeight="1" x14ac:dyDescent="0.25">
      <c r="A11" s="1"/>
      <c r="B11" s="1"/>
      <c r="C11" s="1"/>
      <c r="D11" s="24"/>
      <c r="E11" s="1"/>
      <c r="F11" s="1"/>
      <c r="G11" s="1"/>
      <c r="H11" s="1"/>
      <c r="I11" s="1"/>
      <c r="J11" s="1"/>
      <c r="K11" s="1"/>
      <c r="L11" s="1"/>
      <c r="M11" s="1"/>
      <c r="N11" s="34"/>
      <c r="O11" s="36"/>
      <c r="P11" s="1"/>
      <c r="Q11" s="37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23"/>
      <c r="AG11" s="8"/>
      <c r="AH11" s="8"/>
      <c r="AI11" s="8"/>
      <c r="AJ11" s="8"/>
      <c r="AK11" s="8"/>
    </row>
    <row r="12" spans="1:37" ht="15" customHeight="1" x14ac:dyDescent="0.25">
      <c r="A12" s="1"/>
      <c r="B12" s="22" t="s">
        <v>16</v>
      </c>
      <c r="C12" s="38"/>
      <c r="D12" s="38"/>
      <c r="E12" s="18" t="s">
        <v>4</v>
      </c>
      <c r="F12" s="18" t="s">
        <v>13</v>
      </c>
      <c r="G12" s="15" t="s">
        <v>14</v>
      </c>
      <c r="H12" s="18" t="s">
        <v>15</v>
      </c>
      <c r="I12" s="18" t="s">
        <v>3</v>
      </c>
      <c r="J12" s="1"/>
      <c r="K12" s="18" t="s">
        <v>25</v>
      </c>
      <c r="L12" s="18" t="s">
        <v>26</v>
      </c>
      <c r="M12" s="18" t="s">
        <v>27</v>
      </c>
      <c r="N12" s="30" t="s">
        <v>32</v>
      </c>
      <c r="O12" s="24"/>
      <c r="P12" s="39" t="s">
        <v>42</v>
      </c>
      <c r="Q12" s="12"/>
      <c r="R12" s="12"/>
      <c r="S12" s="12"/>
      <c r="T12" s="65"/>
      <c r="U12" s="65"/>
      <c r="V12" s="65"/>
      <c r="W12" s="65"/>
      <c r="X12" s="65"/>
      <c r="Y12" s="12"/>
      <c r="Z12" s="12"/>
      <c r="AA12" s="12"/>
      <c r="AB12" s="11"/>
      <c r="AC12" s="12"/>
      <c r="AD12" s="12"/>
      <c r="AE12" s="40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39" t="s">
        <v>17</v>
      </c>
      <c r="C13" s="12"/>
      <c r="D13" s="40"/>
      <c r="E13" s="26">
        <f>PRODUCT(E9)</f>
        <v>19</v>
      </c>
      <c r="F13" s="26">
        <f>PRODUCT(F9)</f>
        <v>1</v>
      </c>
      <c r="G13" s="26">
        <f>PRODUCT(G9)</f>
        <v>2</v>
      </c>
      <c r="H13" s="26">
        <f>PRODUCT(H9)</f>
        <v>9</v>
      </c>
      <c r="I13" s="26">
        <f>PRODUCT(I9)</f>
        <v>47</v>
      </c>
      <c r="J13" s="1"/>
      <c r="K13" s="41">
        <f>PRODUCT((F13+G13)/E13)</f>
        <v>0.15789473684210525</v>
      </c>
      <c r="L13" s="41">
        <f>PRODUCT(H13/E13)</f>
        <v>0.47368421052631576</v>
      </c>
      <c r="M13" s="41">
        <f>PRODUCT(I13/E13)</f>
        <v>2.4736842105263159</v>
      </c>
      <c r="N13" s="29">
        <f>PRODUCT(N9)</f>
        <v>0.42299999999999999</v>
      </c>
      <c r="O13" s="24">
        <f>PRODUCT(O9)</f>
        <v>111.11111111111111</v>
      </c>
      <c r="P13" s="66" t="s">
        <v>43</v>
      </c>
      <c r="Q13" s="67"/>
      <c r="R13" s="68" t="s">
        <v>46</v>
      </c>
      <c r="S13" s="68"/>
      <c r="T13" s="68"/>
      <c r="U13" s="68"/>
      <c r="V13" s="68"/>
      <c r="W13" s="68"/>
      <c r="X13" s="68"/>
      <c r="Y13" s="68"/>
      <c r="Z13" s="69" t="s">
        <v>44</v>
      </c>
      <c r="AA13" s="69"/>
      <c r="AB13" s="84" t="s">
        <v>47</v>
      </c>
      <c r="AC13" s="69"/>
      <c r="AD13" s="69"/>
      <c r="AE13" s="87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42" t="s">
        <v>18</v>
      </c>
      <c r="C14" s="43"/>
      <c r="D14" s="44"/>
      <c r="E14" s="26"/>
      <c r="F14" s="26"/>
      <c r="G14" s="26"/>
      <c r="H14" s="26"/>
      <c r="I14" s="26"/>
      <c r="J14" s="1"/>
      <c r="K14" s="41"/>
      <c r="L14" s="41"/>
      <c r="M14" s="41"/>
      <c r="N14" s="29"/>
      <c r="O14" s="24"/>
      <c r="P14" s="70" t="s">
        <v>53</v>
      </c>
      <c r="Q14" s="71"/>
      <c r="R14" s="72" t="s">
        <v>48</v>
      </c>
      <c r="S14" s="72"/>
      <c r="T14" s="72"/>
      <c r="U14" s="72"/>
      <c r="V14" s="72"/>
      <c r="W14" s="72"/>
      <c r="X14" s="72"/>
      <c r="Y14" s="72"/>
      <c r="Z14" s="73" t="s">
        <v>49</v>
      </c>
      <c r="AA14" s="73"/>
      <c r="AB14" s="85" t="s">
        <v>50</v>
      </c>
      <c r="AC14" s="73"/>
      <c r="AD14" s="73"/>
      <c r="AE14" s="88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45" t="s">
        <v>19</v>
      </c>
      <c r="C15" s="46"/>
      <c r="D15" s="47"/>
      <c r="E15" s="27"/>
      <c r="F15" s="27"/>
      <c r="G15" s="27"/>
      <c r="H15" s="27"/>
      <c r="I15" s="27"/>
      <c r="J15" s="1"/>
      <c r="K15" s="48"/>
      <c r="L15" s="48"/>
      <c r="M15" s="48"/>
      <c r="N15" s="49"/>
      <c r="O15" s="24"/>
      <c r="P15" s="70" t="s">
        <v>52</v>
      </c>
      <c r="Q15" s="71"/>
      <c r="R15" s="72" t="s">
        <v>46</v>
      </c>
      <c r="S15" s="72"/>
      <c r="T15" s="72"/>
      <c r="U15" s="72"/>
      <c r="V15" s="72"/>
      <c r="W15" s="72"/>
      <c r="X15" s="72"/>
      <c r="Y15" s="72"/>
      <c r="Z15" s="73" t="s">
        <v>44</v>
      </c>
      <c r="AA15" s="73"/>
      <c r="AB15" s="85" t="s">
        <v>47</v>
      </c>
      <c r="AC15" s="73"/>
      <c r="AD15" s="73"/>
      <c r="AE15" s="88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50" t="s">
        <v>20</v>
      </c>
      <c r="C16" s="51"/>
      <c r="D16" s="52"/>
      <c r="E16" s="18">
        <f>SUM(E13:E15)</f>
        <v>19</v>
      </c>
      <c r="F16" s="18">
        <f>SUM(F13:F15)</f>
        <v>1</v>
      </c>
      <c r="G16" s="18">
        <f>SUM(G13:G15)</f>
        <v>2</v>
      </c>
      <c r="H16" s="18">
        <f>SUM(H13:H15)</f>
        <v>9</v>
      </c>
      <c r="I16" s="18">
        <f>SUM(I13:I15)</f>
        <v>47</v>
      </c>
      <c r="J16" s="1"/>
      <c r="K16" s="53">
        <f>PRODUCT((F16+G16)/E16)</f>
        <v>0.15789473684210525</v>
      </c>
      <c r="L16" s="53">
        <f>PRODUCT(H16/E16)</f>
        <v>0.47368421052631576</v>
      </c>
      <c r="M16" s="53">
        <f>PRODUCT(I16/E16)</f>
        <v>2.4736842105263159</v>
      </c>
      <c r="N16" s="30">
        <f>PRODUCT(I16/O16)</f>
        <v>0.42299999999999999</v>
      </c>
      <c r="O16" s="24">
        <f>SUM(O13:O15)</f>
        <v>111.11111111111111</v>
      </c>
      <c r="P16" s="74" t="s">
        <v>45</v>
      </c>
      <c r="Q16" s="75"/>
      <c r="R16" s="76" t="s">
        <v>48</v>
      </c>
      <c r="S16" s="76"/>
      <c r="T16" s="76"/>
      <c r="U16" s="76"/>
      <c r="V16" s="76"/>
      <c r="W16" s="76"/>
      <c r="X16" s="76"/>
      <c r="Y16" s="76"/>
      <c r="Z16" s="77" t="s">
        <v>49</v>
      </c>
      <c r="AA16" s="77"/>
      <c r="AB16" s="86" t="s">
        <v>50</v>
      </c>
      <c r="AC16" s="77"/>
      <c r="AD16" s="77"/>
      <c r="AE16" s="89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35"/>
      <c r="C17" s="35"/>
      <c r="D17" s="35"/>
      <c r="E17" s="35"/>
      <c r="F17" s="35"/>
      <c r="G17" s="35"/>
      <c r="H17" s="35"/>
      <c r="I17" s="35"/>
      <c r="J17" s="1"/>
      <c r="K17" s="35"/>
      <c r="L17" s="35"/>
      <c r="M17" s="35"/>
      <c r="N17" s="34"/>
      <c r="O17" s="24"/>
      <c r="P17" s="1"/>
      <c r="Q17" s="37"/>
      <c r="R17" s="1"/>
      <c r="S17" s="1"/>
      <c r="T17" s="24"/>
      <c r="U17" s="24"/>
      <c r="V17" s="78"/>
      <c r="W17" s="1"/>
      <c r="X17" s="1"/>
      <c r="Y17" s="1"/>
      <c r="Z17" s="1"/>
      <c r="AA17" s="1"/>
      <c r="AB17" s="24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1" t="s">
        <v>33</v>
      </c>
      <c r="C18" s="1"/>
      <c r="D18" s="56" t="s">
        <v>34</v>
      </c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37"/>
      <c r="R18" s="1"/>
      <c r="S18" s="1"/>
      <c r="T18" s="24"/>
      <c r="U18" s="24"/>
      <c r="V18" s="78"/>
      <c r="W18" s="1"/>
      <c r="X18" s="1"/>
      <c r="Y18" s="1"/>
      <c r="Z18" s="1"/>
      <c r="AA18" s="1"/>
      <c r="AB18" s="24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1"/>
      <c r="C19" s="1"/>
      <c r="D19" s="56" t="s">
        <v>41</v>
      </c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37"/>
      <c r="R19" s="1"/>
      <c r="S19" s="1"/>
      <c r="T19" s="24"/>
      <c r="U19" s="24"/>
      <c r="V19" s="78"/>
      <c r="W19" s="1"/>
      <c r="X19" s="1"/>
      <c r="Y19" s="1"/>
      <c r="Z19" s="1"/>
      <c r="AA19" s="1"/>
      <c r="AB19" s="24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37"/>
      <c r="R20" s="1"/>
      <c r="S20" s="1"/>
      <c r="T20" s="24"/>
      <c r="U20" s="24"/>
      <c r="V20" s="78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37"/>
      <c r="R21" s="1"/>
      <c r="S21" s="1"/>
      <c r="T21" s="24"/>
      <c r="U21" s="24"/>
      <c r="V21" s="78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37"/>
      <c r="R22" s="1"/>
      <c r="S22" s="1"/>
      <c r="T22" s="24"/>
      <c r="U22" s="24"/>
      <c r="V22" s="78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37"/>
      <c r="R23" s="1"/>
      <c r="S23" s="24"/>
      <c r="T23" s="24"/>
      <c r="U23" s="24"/>
      <c r="V23" s="24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37"/>
      <c r="R24" s="1"/>
      <c r="S24" s="1"/>
      <c r="T24" s="24"/>
      <c r="U24" s="24"/>
      <c r="V24" s="78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7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7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7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7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7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7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7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7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7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7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7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7"/>
      <c r="O89" s="2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7"/>
      <c r="O90" s="2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7"/>
      <c r="O91" s="2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7"/>
      <c r="O92" s="2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7"/>
      <c r="O93" s="2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7"/>
      <c r="O94" s="2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7"/>
      <c r="O95" s="2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7"/>
      <c r="O96" s="2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7"/>
      <c r="O97" s="2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7"/>
      <c r="O98" s="2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7"/>
      <c r="O99" s="2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7"/>
      <c r="O100" s="2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7"/>
      <c r="O101" s="2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7"/>
      <c r="O102" s="2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7"/>
      <c r="O103" s="2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7"/>
      <c r="O104" s="2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7"/>
      <c r="O105" s="2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7"/>
      <c r="O106" s="24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7"/>
      <c r="O107" s="24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7"/>
      <c r="O108" s="24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7"/>
      <c r="O109" s="24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7"/>
      <c r="O110" s="2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7"/>
      <c r="O111" s="24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7"/>
      <c r="O112" s="2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7"/>
      <c r="O113" s="24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7"/>
      <c r="O114" s="24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7"/>
      <c r="O115" s="24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7"/>
      <c r="O116" s="24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7"/>
      <c r="O117" s="24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7"/>
      <c r="O118" s="24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7"/>
      <c r="O119" s="24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7"/>
      <c r="O120" s="24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7"/>
      <c r="O121" s="24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7"/>
      <c r="O122" s="24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7"/>
      <c r="O123" s="24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7"/>
      <c r="O124" s="24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7"/>
      <c r="O125" s="24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7"/>
      <c r="O126" s="24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7"/>
      <c r="O127" s="24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7"/>
      <c r="O128" s="24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7"/>
      <c r="O129" s="24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7"/>
      <c r="O130" s="24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7"/>
      <c r="O131" s="24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7"/>
      <c r="O132" s="24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7"/>
      <c r="O133" s="24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7"/>
      <c r="O134" s="24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7"/>
      <c r="O135" s="24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7"/>
      <c r="O136" s="24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7"/>
      <c r="O137" s="24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7"/>
      <c r="O138" s="24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7"/>
      <c r="O139" s="24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7"/>
      <c r="O140" s="24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7"/>
      <c r="O141" s="24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7"/>
      <c r="O142" s="24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7"/>
      <c r="O143" s="24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7"/>
      <c r="O144" s="24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7"/>
      <c r="O145" s="24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7"/>
      <c r="O146" s="24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7"/>
      <c r="O147" s="24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ht="1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7"/>
      <c r="O148" s="24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ht="1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7"/>
      <c r="O149" s="24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ht="1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7"/>
      <c r="O150" s="24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ht="1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7"/>
      <c r="O151" s="24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ht="1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7"/>
      <c r="O152" s="24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ht="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7"/>
      <c r="O153" s="24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ht="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7"/>
      <c r="O154" s="24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ht="1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7"/>
      <c r="O155" s="24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ht="1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7"/>
      <c r="O156" s="24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ht="1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7"/>
      <c r="O157" s="24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ht="1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7"/>
      <c r="O158" s="24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ht="1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7"/>
      <c r="O159" s="24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ht="1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7"/>
      <c r="O160" s="24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ht="1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7"/>
      <c r="O161" s="24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ht="1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7"/>
      <c r="O162" s="24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ht="1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7"/>
      <c r="O163" s="24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ht="1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7"/>
      <c r="O164" s="24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ht="1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7"/>
      <c r="O165" s="24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ht="1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7"/>
      <c r="O166" s="24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ht="1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7"/>
      <c r="O167" s="24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23"/>
      <c r="AG167" s="8"/>
      <c r="AH167" s="8"/>
      <c r="AI167" s="8"/>
      <c r="AJ167" s="8"/>
      <c r="AK167" s="8"/>
    </row>
    <row r="168" spans="1:37" ht="1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7"/>
      <c r="O168" s="24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23"/>
      <c r="AG168" s="8"/>
      <c r="AH168" s="8"/>
      <c r="AI168" s="8"/>
      <c r="AJ168" s="8"/>
      <c r="AK168" s="8"/>
    </row>
    <row r="169" spans="1:37" ht="1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7"/>
      <c r="O169" s="24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23"/>
      <c r="AG169" s="8"/>
      <c r="AH169" s="8"/>
      <c r="AI169" s="8"/>
      <c r="AJ169" s="8"/>
      <c r="AK169" s="8"/>
    </row>
    <row r="170" spans="1:37" ht="1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7"/>
      <c r="O170" s="24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23"/>
      <c r="AG170" s="8"/>
      <c r="AH170" s="8"/>
      <c r="AI170" s="8"/>
      <c r="AJ170" s="8"/>
      <c r="AK170" s="8"/>
    </row>
    <row r="171" spans="1:37" ht="1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7"/>
      <c r="O171" s="24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23"/>
      <c r="AG171" s="8"/>
      <c r="AH171" s="8"/>
      <c r="AI171" s="8"/>
      <c r="AJ171" s="8"/>
      <c r="AK171" s="8"/>
    </row>
    <row r="172" spans="1:37" ht="1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7"/>
      <c r="O172" s="24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23"/>
      <c r="AG172" s="8"/>
      <c r="AH172" s="8"/>
      <c r="AI172" s="8"/>
      <c r="AJ172" s="8"/>
      <c r="AK172" s="8"/>
    </row>
    <row r="173" spans="1:37" ht="1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7"/>
      <c r="O173" s="24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23"/>
      <c r="AG173" s="8"/>
      <c r="AH173" s="8"/>
      <c r="AI173" s="8"/>
      <c r="AJ173" s="8"/>
      <c r="AK173" s="8"/>
    </row>
    <row r="174" spans="1:37" ht="1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7"/>
      <c r="O174" s="24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23"/>
      <c r="AG174" s="8"/>
      <c r="AH174" s="8"/>
      <c r="AI174" s="8"/>
      <c r="AJ174" s="8"/>
      <c r="AK174" s="8"/>
    </row>
    <row r="175" spans="1:37" ht="1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7"/>
      <c r="O175" s="24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23"/>
      <c r="AG175" s="8"/>
      <c r="AH175" s="8"/>
      <c r="AI175" s="8"/>
      <c r="AJ175" s="8"/>
      <c r="AK175" s="8"/>
    </row>
    <row r="176" spans="1:37" ht="1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7"/>
      <c r="O176" s="24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23"/>
      <c r="AG176" s="8"/>
      <c r="AH176" s="8"/>
      <c r="AI176" s="8"/>
      <c r="AJ176" s="8"/>
      <c r="AK176" s="8"/>
    </row>
    <row r="177" spans="1:37" ht="1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7"/>
      <c r="O177" s="24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23"/>
      <c r="AG177" s="8"/>
      <c r="AH177" s="8"/>
      <c r="AI177" s="8"/>
      <c r="AJ177" s="8"/>
      <c r="AK177" s="8"/>
    </row>
    <row r="178" spans="1:37" ht="1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7"/>
      <c r="O178" s="24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23"/>
      <c r="AG178" s="8"/>
      <c r="AH178" s="8"/>
      <c r="AI178" s="8"/>
      <c r="AJ178" s="8"/>
      <c r="AK178" s="8"/>
    </row>
    <row r="179" spans="1:37" ht="1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7"/>
      <c r="O179" s="24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23"/>
      <c r="AG179" s="8"/>
      <c r="AH179" s="8"/>
      <c r="AI179" s="8"/>
      <c r="AJ179" s="8"/>
      <c r="AK179" s="8"/>
    </row>
    <row r="180" spans="1:37" ht="1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7"/>
      <c r="O180" s="24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23"/>
      <c r="AG180" s="8"/>
      <c r="AH180" s="8"/>
      <c r="AI180" s="8"/>
      <c r="AJ180" s="8"/>
      <c r="AK180" s="8"/>
    </row>
    <row r="181" spans="1:37" ht="1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7"/>
      <c r="O181" s="24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23"/>
      <c r="AG181" s="8"/>
      <c r="AH181" s="8"/>
      <c r="AI181" s="8"/>
      <c r="AJ181" s="8"/>
      <c r="AK181" s="8"/>
    </row>
    <row r="182" spans="1:37" ht="1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7"/>
      <c r="O182" s="24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23"/>
      <c r="AG182" s="8"/>
      <c r="AH182" s="8"/>
      <c r="AI182" s="8"/>
      <c r="AJ182" s="8"/>
      <c r="AK182" s="8"/>
    </row>
    <row r="183" spans="1:37" ht="1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7"/>
      <c r="O183" s="24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23"/>
      <c r="AG183" s="8"/>
      <c r="AH183" s="8"/>
      <c r="AI183" s="8"/>
      <c r="AJ183" s="8"/>
      <c r="AK183" s="8"/>
    </row>
    <row r="184" spans="1:37" ht="1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7"/>
      <c r="O184" s="24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23"/>
      <c r="AG184" s="8"/>
      <c r="AH184" s="8"/>
      <c r="AI184" s="8"/>
      <c r="AJ184" s="8"/>
      <c r="AK184" s="8"/>
    </row>
    <row r="185" spans="1:37" ht="1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7"/>
      <c r="O185" s="24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23"/>
      <c r="AG185" s="8"/>
      <c r="AH185" s="8"/>
      <c r="AI185" s="8"/>
      <c r="AJ185" s="8"/>
      <c r="AK185" s="8"/>
    </row>
    <row r="186" spans="1:37" ht="1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7"/>
      <c r="O186" s="24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23"/>
      <c r="AG186" s="8"/>
      <c r="AH186" s="8"/>
      <c r="AI186" s="8"/>
      <c r="AJ186" s="8"/>
      <c r="AK186" s="8"/>
    </row>
    <row r="187" spans="1:37" ht="1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7"/>
      <c r="O187" s="24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23"/>
      <c r="AG187" s="8"/>
      <c r="AH187" s="8"/>
      <c r="AI187" s="8"/>
      <c r="AJ187" s="8"/>
      <c r="AK187" s="8"/>
    </row>
    <row r="188" spans="1:37" ht="1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7"/>
      <c r="O188" s="24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23"/>
      <c r="AG188" s="8"/>
      <c r="AH188" s="8"/>
      <c r="AI188" s="8"/>
      <c r="AJ188" s="8"/>
      <c r="AK188" s="8"/>
    </row>
    <row r="189" spans="1:37" ht="1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7"/>
      <c r="O189" s="24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23"/>
      <c r="AG189" s="8"/>
      <c r="AH189" s="8"/>
      <c r="AI189" s="8"/>
      <c r="AJ189" s="8"/>
      <c r="AK189" s="8"/>
    </row>
    <row r="190" spans="1:37" ht="1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7"/>
      <c r="O190" s="24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23"/>
      <c r="AG190" s="8"/>
      <c r="AH190" s="8"/>
      <c r="AI190" s="8"/>
      <c r="AJ190" s="8"/>
      <c r="AK190" s="8"/>
    </row>
    <row r="191" spans="1:37" ht="1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7"/>
      <c r="O191" s="24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23"/>
      <c r="AG191" s="8"/>
      <c r="AH191" s="8"/>
      <c r="AI191" s="8"/>
      <c r="AJ191" s="8"/>
      <c r="AK191" s="8"/>
    </row>
    <row r="192" spans="1:37" ht="1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7"/>
      <c r="O192" s="24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23"/>
      <c r="AG192" s="8"/>
      <c r="AH192" s="8"/>
      <c r="AI192" s="8"/>
      <c r="AJ192" s="8"/>
      <c r="AK192" s="8"/>
    </row>
    <row r="193" spans="1:37" ht="1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7"/>
      <c r="O193" s="24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23"/>
      <c r="AG193" s="8"/>
      <c r="AH193" s="8"/>
      <c r="AI193" s="8"/>
      <c r="AJ193" s="8"/>
      <c r="AK193" s="8"/>
    </row>
    <row r="194" spans="1:37" ht="1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7"/>
      <c r="O194" s="24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23"/>
      <c r="AG194" s="8"/>
      <c r="AH194" s="8"/>
      <c r="AI194" s="8"/>
      <c r="AJ194" s="8"/>
      <c r="AK194" s="8"/>
    </row>
    <row r="195" spans="1:37" ht="1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7"/>
      <c r="O195" s="24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23"/>
      <c r="AG195" s="8"/>
      <c r="AH195" s="8"/>
      <c r="AI195" s="8"/>
      <c r="AJ195" s="8"/>
      <c r="AK195" s="8"/>
    </row>
    <row r="196" spans="1:37" ht="1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7"/>
      <c r="O196" s="24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23"/>
      <c r="AG196" s="8"/>
      <c r="AH196" s="8"/>
      <c r="AI196" s="8"/>
      <c r="AJ196" s="8"/>
      <c r="AK196" s="8"/>
    </row>
    <row r="197" spans="1:37" ht="1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7"/>
      <c r="O197" s="24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23"/>
      <c r="AG197" s="8"/>
      <c r="AH197" s="8"/>
      <c r="AI197" s="8"/>
      <c r="AJ197" s="8"/>
      <c r="AK197" s="8"/>
    </row>
    <row r="198" spans="1:37" ht="1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7"/>
      <c r="O198" s="24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23"/>
      <c r="AG198" s="8"/>
      <c r="AH198" s="8"/>
      <c r="AI198" s="8"/>
      <c r="AJ198" s="8"/>
      <c r="AK198" s="8"/>
    </row>
    <row r="199" spans="1:37" ht="1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7"/>
      <c r="O199" s="24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23"/>
      <c r="AG199" s="8"/>
      <c r="AH199" s="8"/>
      <c r="AI199" s="8"/>
      <c r="AJ199" s="8"/>
      <c r="AK199" s="8"/>
    </row>
    <row r="200" spans="1:37" ht="1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7"/>
      <c r="O200" s="24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23"/>
      <c r="AG200" s="8"/>
      <c r="AH200" s="8"/>
      <c r="AI200" s="8"/>
      <c r="AJ200" s="8"/>
      <c r="AK200" s="8"/>
    </row>
    <row r="201" spans="1:37" ht="1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7"/>
      <c r="O201" s="24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23"/>
      <c r="AG201" s="8"/>
      <c r="AH201" s="8"/>
      <c r="AI201" s="8"/>
      <c r="AJ201" s="8"/>
      <c r="AK201" s="8"/>
    </row>
    <row r="202" spans="1:37" ht="1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7"/>
      <c r="O202" s="24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23"/>
      <c r="AG202" s="8"/>
      <c r="AH202" s="8"/>
      <c r="AI202" s="8"/>
      <c r="AJ202" s="8"/>
      <c r="AK202" s="8"/>
    </row>
    <row r="203" spans="1:37" ht="1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7"/>
      <c r="O203" s="24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23"/>
      <c r="AG203" s="8"/>
      <c r="AH203" s="8"/>
      <c r="AI203" s="8"/>
      <c r="AJ203" s="8"/>
      <c r="AK203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2019-10-10T11:43:50Z</dcterms:modified>
</cp:coreProperties>
</file>