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H16" i="1" s="1"/>
  <c r="G9" i="1"/>
  <c r="G13" i="1" s="1"/>
  <c r="F9" i="1"/>
  <c r="F13" i="1" s="1"/>
  <c r="F16" i="1" s="1"/>
  <c r="E9" i="1"/>
  <c r="E13" i="1" s="1"/>
  <c r="E16" i="1" l="1"/>
  <c r="L13" i="1"/>
  <c r="L16" i="1"/>
  <c r="D10" i="1"/>
  <c r="G16" i="1"/>
  <c r="K16" i="1" s="1"/>
  <c r="K13" i="1"/>
</calcChain>
</file>

<file path=xl/sharedStrings.xml><?xml version="1.0" encoding="utf-8"?>
<sst xmlns="http://schemas.openxmlformats.org/spreadsheetml/2006/main" count="69" uniqueCount="44">
  <si>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</si>
  <si>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</si>
  <si>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</si>
  <si>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</si>
  <si>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</si>
  <si>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</si>
  <si>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</si>
  <si>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</si>
  <si>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</si>
  <si>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</si>
  <si>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</si>
  <si>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</si>
  <si>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</si>
  <si>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</si>
  <si>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</si>
  <si>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</si>
  <si>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</si>
  <si>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</si>
  <si>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</si>
  <si>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</si>
  <si>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</si>
  <si>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</si>
  <si>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</si>
  <si>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</si>
  <si>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</si>
  <si>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</si>
  <si>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</si>
  <si>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</si>
  <si>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</si>
  <si>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</si>
  <si>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</si>
  <si>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</si>
  <si>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</si>
  <si>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</si>
  <si>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2.</t>
  </si>
  <si>
    <t>PT</t>
  </si>
  <si>
    <t>1.</t>
  </si>
  <si>
    <t>PT = Pallo-Toverit, Helsinki  (1922)</t>
  </si>
  <si>
    <t>Terttu Helminen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</si>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</sst>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5.57031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1961</v>
      </c>
      <c r="C4" s="26" t="s">
        <v>34</v>
      </c>
      <c r="D4" s="28" t="s">
        <v>35</v>
      </c>
      <c r="E4" s="26"/>
      <c r="F4" s="26"/>
      <c r="G4" s="26"/>
      <c r="H4" s="26"/>
      <c r="I4" s="26"/>
      <c r="J4" s="26"/>
      <c r="K4" s="26"/>
      <c r="L4" s="26"/>
      <c r="M4" s="61"/>
      <c r="N4" s="61"/>
      <c r="O4" s="36"/>
      <c r="P4" s="26"/>
      <c r="Q4" s="26"/>
      <c r="R4" s="26"/>
      <c r="S4" s="26"/>
      <c r="T4" s="26"/>
      <c r="U4" s="27"/>
      <c r="V4" s="63"/>
      <c r="W4" s="63"/>
      <c r="X4" s="63"/>
      <c r="Y4" s="63"/>
      <c r="Z4" s="26"/>
      <c r="AA4" s="26"/>
      <c r="AB4" s="26"/>
      <c r="AC4" s="26"/>
      <c r="AD4" s="26">
        <v>1</v>
      </c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1962</v>
      </c>
      <c r="C5" s="26" t="s">
        <v>34</v>
      </c>
      <c r="D5" s="28" t="s">
        <v>35</v>
      </c>
      <c r="E5" s="26">
        <v>8</v>
      </c>
      <c r="F5" s="26">
        <v>0</v>
      </c>
      <c r="G5" s="26">
        <v>13</v>
      </c>
      <c r="H5" s="26">
        <v>13</v>
      </c>
      <c r="I5" s="61"/>
      <c r="J5" s="61"/>
      <c r="K5" s="61"/>
      <c r="L5" s="61"/>
      <c r="M5" s="61"/>
      <c r="N5" s="61"/>
      <c r="O5" s="62"/>
      <c r="P5" s="26"/>
      <c r="Q5" s="26"/>
      <c r="R5" s="26"/>
      <c r="S5" s="26"/>
      <c r="T5" s="26"/>
      <c r="U5" s="63"/>
      <c r="V5" s="63"/>
      <c r="W5" s="63"/>
      <c r="X5" s="63"/>
      <c r="Y5" s="63"/>
      <c r="Z5" s="26"/>
      <c r="AA5" s="26"/>
      <c r="AB5" s="26"/>
      <c r="AC5" s="26"/>
      <c r="AD5" s="26">
        <v>1</v>
      </c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1963</v>
      </c>
      <c r="C6" s="26" t="s">
        <v>36</v>
      </c>
      <c r="D6" s="60" t="s">
        <v>35</v>
      </c>
      <c r="E6" s="26">
        <v>7</v>
      </c>
      <c r="F6" s="26">
        <v>1</v>
      </c>
      <c r="G6" s="26">
        <v>2</v>
      </c>
      <c r="H6" s="26">
        <v>2</v>
      </c>
      <c r="I6" s="26"/>
      <c r="J6" s="26"/>
      <c r="K6" s="26"/>
      <c r="L6" s="26"/>
      <c r="M6" s="61"/>
      <c r="N6" s="61"/>
      <c r="O6" s="36"/>
      <c r="P6" s="26"/>
      <c r="Q6" s="26"/>
      <c r="R6" s="26"/>
      <c r="S6" s="26"/>
      <c r="T6" s="26"/>
      <c r="U6" s="27"/>
      <c r="V6" s="63"/>
      <c r="W6" s="63"/>
      <c r="X6" s="63"/>
      <c r="Y6" s="63"/>
      <c r="Z6" s="26"/>
      <c r="AA6" s="26"/>
      <c r="AB6" s="26"/>
      <c r="AC6" s="26">
        <v>1</v>
      </c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1964</v>
      </c>
      <c r="C7" s="26" t="s">
        <v>36</v>
      </c>
      <c r="D7" s="28" t="s">
        <v>35</v>
      </c>
      <c r="E7" s="26">
        <v>9</v>
      </c>
      <c r="F7" s="26">
        <v>0</v>
      </c>
      <c r="G7" s="26">
        <v>4</v>
      </c>
      <c r="H7" s="26">
        <v>10</v>
      </c>
      <c r="I7" s="61"/>
      <c r="J7" s="61"/>
      <c r="K7" s="61"/>
      <c r="L7" s="61"/>
      <c r="M7" s="61"/>
      <c r="N7" s="61"/>
      <c r="O7" s="62"/>
      <c r="P7" s="26"/>
      <c r="Q7" s="26"/>
      <c r="R7" s="26"/>
      <c r="S7" s="26"/>
      <c r="T7" s="26"/>
      <c r="U7" s="63"/>
      <c r="V7" s="63"/>
      <c r="W7" s="63"/>
      <c r="X7" s="63"/>
      <c r="Y7" s="63"/>
      <c r="Z7" s="26"/>
      <c r="AA7" s="26"/>
      <c r="AB7" s="26"/>
      <c r="AC7" s="26">
        <v>1</v>
      </c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1965</v>
      </c>
      <c r="C8" s="26" t="s">
        <v>36</v>
      </c>
      <c r="D8" s="28" t="s">
        <v>35</v>
      </c>
      <c r="E8" s="26">
        <v>6</v>
      </c>
      <c r="F8" s="26">
        <v>0</v>
      </c>
      <c r="G8" s="26">
        <v>1</v>
      </c>
      <c r="H8" s="26">
        <v>8</v>
      </c>
      <c r="I8" s="61"/>
      <c r="J8" s="61"/>
      <c r="K8" s="61"/>
      <c r="L8" s="61"/>
      <c r="M8" s="61"/>
      <c r="N8" s="61"/>
      <c r="O8" s="62"/>
      <c r="P8" s="26"/>
      <c r="Q8" s="26"/>
      <c r="R8" s="26"/>
      <c r="S8" s="26"/>
      <c r="T8" s="26"/>
      <c r="U8" s="63"/>
      <c r="V8" s="63"/>
      <c r="W8" s="63"/>
      <c r="X8" s="63"/>
      <c r="Y8" s="63"/>
      <c r="Z8" s="26"/>
      <c r="AA8" s="26"/>
      <c r="AB8" s="26"/>
      <c r="AC8" s="26">
        <v>1</v>
      </c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6" t="s">
        <v>9</v>
      </c>
      <c r="C9" s="17"/>
      <c r="D9" s="15"/>
      <c r="E9" s="18">
        <f>SUM(E4:E8)</f>
        <v>30</v>
      </c>
      <c r="F9" s="18">
        <f>SUM(F4:F8)</f>
        <v>1</v>
      </c>
      <c r="G9" s="18">
        <f>SUM(G4:G8)</f>
        <v>20</v>
      </c>
      <c r="H9" s="18">
        <f>SUM(H4:H8)</f>
        <v>33</v>
      </c>
      <c r="I9" s="18"/>
      <c r="J9" s="18"/>
      <c r="K9" s="18"/>
      <c r="L9" s="18"/>
      <c r="M9" s="18"/>
      <c r="N9" s="30"/>
      <c r="O9" s="31"/>
      <c r="P9" s="18">
        <f>SUM(P4:P8)</f>
        <v>0</v>
      </c>
      <c r="Q9" s="18">
        <f>SUM(Q4:Q8)</f>
        <v>0</v>
      </c>
      <c r="R9" s="18">
        <f>SUM(R4:R8)</f>
        <v>0</v>
      </c>
      <c r="S9" s="18">
        <f>SUM(S4:S8)</f>
        <v>0</v>
      </c>
      <c r="T9" s="18"/>
      <c r="U9" s="18">
        <f>SUM(U4:U8)</f>
        <v>0</v>
      </c>
      <c r="V9" s="18">
        <f>SUM(V4:V8)</f>
        <v>0</v>
      </c>
      <c r="W9" s="18">
        <f>SUM(W4:W8)</f>
        <v>0</v>
      </c>
      <c r="X9" s="18">
        <f>SUM(X4:X8)</f>
        <v>0</v>
      </c>
      <c r="Y9" s="18"/>
      <c r="Z9" s="18">
        <f t="shared" ref="Z9:AE9" si="0">SUM(Z4:Z8)</f>
        <v>0</v>
      </c>
      <c r="AA9" s="18">
        <f t="shared" si="0"/>
        <v>0</v>
      </c>
      <c r="AB9" s="18">
        <f t="shared" si="0"/>
        <v>0</v>
      </c>
      <c r="AC9" s="18">
        <f t="shared" si="0"/>
        <v>3</v>
      </c>
      <c r="AD9" s="18">
        <f t="shared" si="0"/>
        <v>2</v>
      </c>
      <c r="AE9" s="18">
        <f t="shared" si="0"/>
        <v>0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8" t="s">
        <v>2</v>
      </c>
      <c r="C10" s="32"/>
      <c r="D10" s="33">
        <f>SUM(F9:H9)*5/3+(E9/3)+(Z9*25)+(AA9*25)+(AB9*15)+(AC9*25)+(AD9*20)+(AE9*15)</f>
        <v>215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24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33</v>
      </c>
      <c r="C12" s="38"/>
      <c r="D12" s="38"/>
      <c r="E12" s="18" t="s">
        <v>4</v>
      </c>
      <c r="F12" s="18" t="s">
        <v>12</v>
      </c>
      <c r="G12" s="15" t="s">
        <v>13</v>
      </c>
      <c r="H12" s="18" t="s">
        <v>14</v>
      </c>
      <c r="I12" s="18" t="s">
        <v>3</v>
      </c>
      <c r="J12" s="1"/>
      <c r="K12" s="18" t="s">
        <v>22</v>
      </c>
      <c r="L12" s="18" t="s">
        <v>23</v>
      </c>
      <c r="M12" s="18" t="s">
        <v>24</v>
      </c>
      <c r="N12" s="30" t="s">
        <v>29</v>
      </c>
      <c r="O12" s="24"/>
      <c r="P12" s="39" t="s">
        <v>39</v>
      </c>
      <c r="Q12" s="12"/>
      <c r="R12" s="12"/>
      <c r="S12" s="12"/>
      <c r="T12" s="64"/>
      <c r="U12" s="64"/>
      <c r="V12" s="64"/>
      <c r="W12" s="64"/>
      <c r="X12" s="64"/>
      <c r="Y12" s="12"/>
      <c r="Z12" s="12"/>
      <c r="AA12" s="12"/>
      <c r="AB12" s="12"/>
      <c r="AC12" s="12"/>
      <c r="AD12" s="12"/>
      <c r="AE12" s="4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9" t="s">
        <v>15</v>
      </c>
      <c r="C13" s="12"/>
      <c r="D13" s="40"/>
      <c r="E13" s="26">
        <f>PRODUCT(E9)</f>
        <v>30</v>
      </c>
      <c r="F13" s="26">
        <f>PRODUCT(F9)</f>
        <v>1</v>
      </c>
      <c r="G13" s="26">
        <f>PRODUCT(G9)</f>
        <v>20</v>
      </c>
      <c r="H13" s="26">
        <f>PRODUCT(H9)</f>
        <v>33</v>
      </c>
      <c r="I13" s="26"/>
      <c r="J13" s="1"/>
      <c r="K13" s="41">
        <f>PRODUCT((F13+G13)/E13)</f>
        <v>0.7</v>
      </c>
      <c r="L13" s="41">
        <f>PRODUCT(H13/E13)</f>
        <v>1.1000000000000001</v>
      </c>
      <c r="M13" s="41"/>
      <c r="N13" s="29"/>
      <c r="O13" s="24"/>
      <c r="P13" s="65" t="s">
        <v>40</v>
      </c>
      <c r="Q13" s="66"/>
      <c r="R13" s="66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74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2" t="s">
        <v>16</v>
      </c>
      <c r="C14" s="43"/>
      <c r="D14" s="44"/>
      <c r="E14" s="26"/>
      <c r="F14" s="26"/>
      <c r="G14" s="26"/>
      <c r="H14" s="26"/>
      <c r="I14" s="26"/>
      <c r="J14" s="1"/>
      <c r="K14" s="41"/>
      <c r="L14" s="41"/>
      <c r="M14" s="41"/>
      <c r="N14" s="29"/>
      <c r="O14" s="24"/>
      <c r="P14" s="68" t="s">
        <v>42</v>
      </c>
      <c r="Q14" s="69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5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5" t="s">
        <v>17</v>
      </c>
      <c r="C15" s="46"/>
      <c r="D15" s="47"/>
      <c r="E15" s="27"/>
      <c r="F15" s="27"/>
      <c r="G15" s="27"/>
      <c r="H15" s="27"/>
      <c r="I15" s="27"/>
      <c r="J15" s="1"/>
      <c r="K15" s="48"/>
      <c r="L15" s="48"/>
      <c r="M15" s="48"/>
      <c r="N15" s="49"/>
      <c r="O15" s="24"/>
      <c r="P15" s="68" t="s">
        <v>43</v>
      </c>
      <c r="Q15" s="69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5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50" t="s">
        <v>18</v>
      </c>
      <c r="C16" s="51"/>
      <c r="D16" s="52"/>
      <c r="E16" s="18">
        <f>SUM(E13:E15)</f>
        <v>30</v>
      </c>
      <c r="F16" s="18">
        <f>SUM(F13:F15)</f>
        <v>1</v>
      </c>
      <c r="G16" s="18">
        <f>SUM(G13:G15)</f>
        <v>20</v>
      </c>
      <c r="H16" s="18">
        <f>SUM(H13:H15)</f>
        <v>33</v>
      </c>
      <c r="I16" s="18"/>
      <c r="J16" s="1"/>
      <c r="K16" s="53">
        <f>PRODUCT((F16+G16)/E16)</f>
        <v>0.7</v>
      </c>
      <c r="L16" s="53">
        <f>PRODUCT(H16/E16)</f>
        <v>1.1000000000000001</v>
      </c>
      <c r="M16" s="53"/>
      <c r="N16" s="30"/>
      <c r="O16" s="24"/>
      <c r="P16" s="71" t="s">
        <v>41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6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 t="s">
        <v>30</v>
      </c>
      <c r="C18" s="1"/>
      <c r="D18" s="59" t="s">
        <v>37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4"/>
      <c r="N22" s="5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</sheetData>
  <sortState ref="B4:AF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2019-10-10T11:44:26Z</dcterms:modified>
</cp:coreProperties>
</file>