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8" i="1" l="1"/>
  <c r="M8" i="1" l="1"/>
  <c r="O12" i="1"/>
  <c r="O15" i="1" s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L8" i="1"/>
  <c r="K8" i="1"/>
  <c r="J8" i="1"/>
  <c r="I8" i="1"/>
  <c r="I12" i="1"/>
  <c r="I15" i="1" s="1"/>
  <c r="H8" i="1"/>
  <c r="H12" i="1" s="1"/>
  <c r="G8" i="1"/>
  <c r="G12" i="1" s="1"/>
  <c r="G15" i="1" s="1"/>
  <c r="F8" i="1"/>
  <c r="E8" i="1"/>
  <c r="E12" i="1" s="1"/>
  <c r="N8" i="1"/>
  <c r="N12" i="1" s="1"/>
  <c r="M12" i="1" l="1"/>
  <c r="F12" i="1"/>
  <c r="D9" i="1"/>
  <c r="K12" i="1"/>
  <c r="F15" i="1"/>
  <c r="H15" i="1"/>
  <c r="L12" i="1"/>
  <c r="N15" i="1"/>
  <c r="E15" i="1"/>
  <c r="K15" i="1" l="1"/>
  <c r="M15" i="1"/>
  <c r="L15" i="1"/>
</calcChain>
</file>

<file path=xl/sharedStrings.xml><?xml version="1.0" encoding="utf-8"?>
<sst xmlns="http://schemas.openxmlformats.org/spreadsheetml/2006/main" count="80" uniqueCount="59">
  <si>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</si>
  <si>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</si>
  <si>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</si>
  <si>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</si>
  <si>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</si>
  <si>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</si>
  <si>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</si>
  <si>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</si>
  <si>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</si>
  <si>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</si>
  <si>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</si>
  <si>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</si>
  <si>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</si>
  <si>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</si>
  <si>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</si>
  <si>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</si>
  <si>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</si>
  <si>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</si>
  <si>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</si>
  <si>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</si>
  <si>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</si>
  <si>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</si>
  <si>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</si>
  <si>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</si>
  <si>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</si>
  <si>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</si>
  <si>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</si>
  <si>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</si>
  <si>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</si>
  <si>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</si>
  <si>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</si>
  <si>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</si>
  <si>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</si>
  <si>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</si>
  <si>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</si>
  <si>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Marjo Hellström</t>
  </si>
  <si>
    <t>22.8.1965</t>
  </si>
  <si>
    <t>6.</t>
  </si>
  <si>
    <t>LäPa</t>
  </si>
  <si>
    <t>8.</t>
  </si>
  <si>
    <t>3.</t>
  </si>
  <si>
    <t>1.</t>
  </si>
  <si>
    <t>LäPa = Lännen Pallo, Turku  (1949)</t>
  </si>
  <si>
    <t>3.  ottelu</t>
  </si>
  <si>
    <t>4.  ottelu</t>
  </si>
  <si>
    <t>44.  ottelu</t>
  </si>
  <si>
    <t xml:space="preserve">  15 v 10 kk 17 pv</t>
  </si>
  <si>
    <t xml:space="preserve">  15 v 11 kk   7 pv</t>
  </si>
  <si>
    <t xml:space="preserve">  15 v 11 kk   0 pv</t>
  </si>
  <si>
    <t xml:space="preserve">  18 v 11 kk   0 pv</t>
  </si>
  <si>
    <t>09.07. 1981  LäPa - UPV  5-9</t>
  </si>
  <si>
    <t>22.07. 1981  LäPa - Roihu  7-7</t>
  </si>
  <si>
    <t>29.07. 1981  LäPa - Tahko  6-4</t>
  </si>
  <si>
    <t>22.07. 1984  IPV - LäPa  4-9</t>
  </si>
  <si>
    <t>MESTARUUSSARJA</t>
  </si>
  <si>
    <t>Cup</t>
  </si>
  <si>
    <t>URA SM-SARJASSA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</si>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</sst>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7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165" fontId="1" fillId="3" borderId="3" xfId="1" quotePrefix="1" applyNumberFormat="1" applyFont="1" applyFill="1" applyBorder="1" applyAlignment="1">
      <alignment horizontal="center"/>
    </xf>
    <xf numFmtId="0" fontId="1" fillId="6" borderId="7" xfId="0" applyFont="1" applyFill="1" applyBorder="1" applyAlignment="1">
      <alignment horizontal="left"/>
    </xf>
    <xf numFmtId="0" fontId="1" fillId="6" borderId="0" xfId="0" applyFont="1" applyFill="1" applyBorder="1" applyAlignment="1">
      <alignment horizontal="left"/>
    </xf>
    <xf numFmtId="0" fontId="1" fillId="6" borderId="11" xfId="0" applyFont="1" applyFill="1" applyBorder="1" applyAlignment="1">
      <alignment horizontal="left"/>
    </xf>
    <xf numFmtId="0" fontId="1" fillId="6" borderId="9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39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68" customWidth="1"/>
    <col min="4" max="4" width="9.140625" style="69" customWidth="1"/>
    <col min="5" max="12" width="5.7109375" style="69" customWidth="1"/>
    <col min="13" max="13" width="6.28515625" style="69" customWidth="1"/>
    <col min="14" max="14" width="8.28515625" style="69" customWidth="1"/>
    <col min="15" max="15" width="0.5703125" style="69" customWidth="1"/>
    <col min="16" max="23" width="5.7109375" style="69" customWidth="1"/>
    <col min="24" max="31" width="5.7109375" style="25" customWidth="1"/>
    <col min="32" max="32" width="20" style="25" customWidth="1"/>
    <col min="33" max="16384" width="9.140625" style="25"/>
  </cols>
  <sheetData>
    <row r="1" spans="1:37" s="9" customFormat="1" ht="15" customHeight="1" x14ac:dyDescent="0.25">
      <c r="A1" s="1"/>
      <c r="B1" s="70" t="s">
        <v>35</v>
      </c>
      <c r="C1" s="2"/>
      <c r="D1" s="3"/>
      <c r="E1" s="4" t="s">
        <v>36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54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55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1981</v>
      </c>
      <c r="C4" s="26" t="s">
        <v>40</v>
      </c>
      <c r="D4" s="39" t="s">
        <v>38</v>
      </c>
      <c r="E4" s="26">
        <v>9</v>
      </c>
      <c r="F4" s="26">
        <v>0</v>
      </c>
      <c r="G4" s="26">
        <v>4</v>
      </c>
      <c r="H4" s="26">
        <v>3</v>
      </c>
      <c r="I4" s="26">
        <v>24</v>
      </c>
      <c r="J4" s="26">
        <v>3</v>
      </c>
      <c r="K4" s="26">
        <v>6</v>
      </c>
      <c r="L4" s="26">
        <v>11</v>
      </c>
      <c r="M4" s="26">
        <v>4</v>
      </c>
      <c r="N4" s="71">
        <v>0.54545454545454541</v>
      </c>
      <c r="O4" s="19">
        <v>44</v>
      </c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>
        <v>1</v>
      </c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26">
        <v>1982</v>
      </c>
      <c r="C5" s="26" t="s">
        <v>41</v>
      </c>
      <c r="D5" s="39" t="s">
        <v>38</v>
      </c>
      <c r="E5" s="26">
        <v>5</v>
      </c>
      <c r="F5" s="26">
        <v>0</v>
      </c>
      <c r="G5" s="26">
        <v>2</v>
      </c>
      <c r="H5" s="26">
        <v>3</v>
      </c>
      <c r="I5" s="26">
        <v>13</v>
      </c>
      <c r="J5" s="26">
        <v>2</v>
      </c>
      <c r="K5" s="26">
        <v>2</v>
      </c>
      <c r="L5" s="26">
        <v>7</v>
      </c>
      <c r="M5" s="26">
        <v>2</v>
      </c>
      <c r="N5" s="71">
        <v>0.59090909090909094</v>
      </c>
      <c r="O5" s="24">
        <v>22</v>
      </c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>
        <v>1</v>
      </c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6">
        <v>1983</v>
      </c>
      <c r="C6" s="26" t="s">
        <v>37</v>
      </c>
      <c r="D6" s="39" t="s">
        <v>38</v>
      </c>
      <c r="E6" s="26">
        <v>18</v>
      </c>
      <c r="F6" s="26">
        <v>0</v>
      </c>
      <c r="G6" s="26">
        <v>9</v>
      </c>
      <c r="H6" s="26">
        <v>9</v>
      </c>
      <c r="I6" s="26">
        <v>52</v>
      </c>
      <c r="J6" s="26">
        <v>11</v>
      </c>
      <c r="K6" s="26">
        <v>12</v>
      </c>
      <c r="L6" s="26">
        <v>20</v>
      </c>
      <c r="M6" s="26">
        <v>9</v>
      </c>
      <c r="N6" s="71">
        <v>0.53608247422680411</v>
      </c>
      <c r="O6" s="24">
        <v>97</v>
      </c>
      <c r="P6" s="26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26">
        <v>1984</v>
      </c>
      <c r="C7" s="26" t="s">
        <v>39</v>
      </c>
      <c r="D7" s="39" t="s">
        <v>38</v>
      </c>
      <c r="E7" s="26">
        <v>18</v>
      </c>
      <c r="F7" s="26">
        <v>1</v>
      </c>
      <c r="G7" s="26">
        <v>8</v>
      </c>
      <c r="H7" s="26">
        <v>4</v>
      </c>
      <c r="I7" s="26">
        <v>44</v>
      </c>
      <c r="J7" s="26">
        <v>10</v>
      </c>
      <c r="K7" s="26">
        <v>16</v>
      </c>
      <c r="L7" s="26">
        <v>9</v>
      </c>
      <c r="M7" s="26">
        <v>9</v>
      </c>
      <c r="N7" s="71">
        <v>0.4631578947368421</v>
      </c>
      <c r="O7" s="24">
        <v>95</v>
      </c>
      <c r="P7" s="26"/>
      <c r="Q7" s="26"/>
      <c r="R7" s="26"/>
      <c r="S7" s="26"/>
      <c r="T7" s="26"/>
      <c r="U7" s="27"/>
      <c r="V7" s="27"/>
      <c r="W7" s="27"/>
      <c r="X7" s="27"/>
      <c r="Y7" s="27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16" t="s">
        <v>9</v>
      </c>
      <c r="C8" s="17"/>
      <c r="D8" s="15"/>
      <c r="E8" s="18">
        <f t="shared" ref="E8:M8" si="0">SUM(E4:E7)</f>
        <v>50</v>
      </c>
      <c r="F8" s="18">
        <f t="shared" si="0"/>
        <v>1</v>
      </c>
      <c r="G8" s="18">
        <f t="shared" si="0"/>
        <v>23</v>
      </c>
      <c r="H8" s="18">
        <f t="shared" si="0"/>
        <v>19</v>
      </c>
      <c r="I8" s="18">
        <f t="shared" si="0"/>
        <v>133</v>
      </c>
      <c r="J8" s="18">
        <f t="shared" si="0"/>
        <v>26</v>
      </c>
      <c r="K8" s="18">
        <f t="shared" si="0"/>
        <v>36</v>
      </c>
      <c r="L8" s="18">
        <f t="shared" si="0"/>
        <v>47</v>
      </c>
      <c r="M8" s="18">
        <f t="shared" si="0"/>
        <v>24</v>
      </c>
      <c r="N8" s="30">
        <f>PRODUCT(I8/O8)</f>
        <v>0.51550387596899228</v>
      </c>
      <c r="O8" s="31">
        <f t="shared" ref="O8:AE8" si="1">SUM(O4:O7)</f>
        <v>258</v>
      </c>
      <c r="P8" s="18">
        <f t="shared" si="1"/>
        <v>0</v>
      </c>
      <c r="Q8" s="18">
        <f t="shared" si="1"/>
        <v>0</v>
      </c>
      <c r="R8" s="18">
        <f t="shared" si="1"/>
        <v>0</v>
      </c>
      <c r="S8" s="18">
        <f t="shared" si="1"/>
        <v>0</v>
      </c>
      <c r="T8" s="18">
        <f t="shared" si="1"/>
        <v>0</v>
      </c>
      <c r="U8" s="18">
        <f t="shared" si="1"/>
        <v>0</v>
      </c>
      <c r="V8" s="18">
        <f t="shared" si="1"/>
        <v>0</v>
      </c>
      <c r="W8" s="18">
        <f t="shared" si="1"/>
        <v>0</v>
      </c>
      <c r="X8" s="18">
        <f t="shared" si="1"/>
        <v>0</v>
      </c>
      <c r="Y8" s="18">
        <f t="shared" si="1"/>
        <v>0</v>
      </c>
      <c r="Z8" s="18">
        <f t="shared" si="1"/>
        <v>0</v>
      </c>
      <c r="AA8" s="18">
        <f t="shared" si="1"/>
        <v>0</v>
      </c>
      <c r="AB8" s="18">
        <f t="shared" si="1"/>
        <v>0</v>
      </c>
      <c r="AC8" s="18">
        <f t="shared" si="1"/>
        <v>1</v>
      </c>
      <c r="AD8" s="18">
        <f t="shared" si="1"/>
        <v>0</v>
      </c>
      <c r="AE8" s="18">
        <f t="shared" si="1"/>
        <v>1</v>
      </c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28" t="s">
        <v>2</v>
      </c>
      <c r="C9" s="32"/>
      <c r="D9" s="33">
        <f>SUM(F8:H8)+((I8-F8-G8)/3)+(E8/3)+(Z8*25)+(AA8*25)+(AB8*10)+(AC8*25)+(AD8*20)+(AE8*15)-25</f>
        <v>111</v>
      </c>
      <c r="E9" s="1"/>
      <c r="F9" s="1"/>
      <c r="G9" s="1"/>
      <c r="H9" s="1"/>
      <c r="I9" s="1"/>
      <c r="J9" s="1"/>
      <c r="K9" s="1"/>
      <c r="L9" s="1"/>
      <c r="M9" s="1"/>
      <c r="N9" s="34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5"/>
      <c r="AE9" s="1"/>
      <c r="AF9" s="23"/>
      <c r="AG9" s="8"/>
      <c r="AH9" s="8"/>
      <c r="AI9" s="8"/>
      <c r="AJ9" s="8"/>
      <c r="AK9" s="8"/>
    </row>
    <row r="10" spans="1:37" s="9" customFormat="1" ht="15" customHeight="1" x14ac:dyDescent="0.25">
      <c r="A10" s="1"/>
      <c r="B10" s="1"/>
      <c r="C10" s="1"/>
      <c r="D10" s="24"/>
      <c r="E10" s="1"/>
      <c r="F10" s="1"/>
      <c r="G10" s="1"/>
      <c r="H10" s="1"/>
      <c r="I10" s="1"/>
      <c r="J10" s="1"/>
      <c r="K10" s="1"/>
      <c r="L10" s="1"/>
      <c r="M10" s="1"/>
      <c r="N10" s="34"/>
      <c r="O10" s="36"/>
      <c r="P10" s="1"/>
      <c r="Q10" s="37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23"/>
      <c r="AG10" s="8"/>
      <c r="AH10" s="8"/>
      <c r="AI10" s="8"/>
      <c r="AJ10" s="8"/>
      <c r="AK10" s="8"/>
    </row>
    <row r="11" spans="1:37" ht="15" customHeight="1" x14ac:dyDescent="0.25">
      <c r="A11" s="1"/>
      <c r="B11" s="22" t="s">
        <v>56</v>
      </c>
      <c r="C11" s="38"/>
      <c r="D11" s="38"/>
      <c r="E11" s="18" t="s">
        <v>4</v>
      </c>
      <c r="F11" s="18" t="s">
        <v>12</v>
      </c>
      <c r="G11" s="15" t="s">
        <v>13</v>
      </c>
      <c r="H11" s="18" t="s">
        <v>14</v>
      </c>
      <c r="I11" s="18" t="s">
        <v>3</v>
      </c>
      <c r="J11" s="1"/>
      <c r="K11" s="18" t="s">
        <v>22</v>
      </c>
      <c r="L11" s="18" t="s">
        <v>23</v>
      </c>
      <c r="M11" s="18" t="s">
        <v>24</v>
      </c>
      <c r="N11" s="30" t="s">
        <v>32</v>
      </c>
      <c r="O11" s="24"/>
      <c r="P11" s="39" t="s">
        <v>29</v>
      </c>
      <c r="Q11" s="12"/>
      <c r="R11" s="12"/>
      <c r="S11" s="12"/>
      <c r="T11" s="40"/>
      <c r="U11" s="40"/>
      <c r="V11" s="40"/>
      <c r="W11" s="40"/>
      <c r="X11" s="40"/>
      <c r="Y11" s="12"/>
      <c r="Z11" s="12"/>
      <c r="AA11" s="12"/>
      <c r="AB11" s="12"/>
      <c r="AC11" s="12"/>
      <c r="AD11" s="12"/>
      <c r="AE11" s="41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39" t="s">
        <v>15</v>
      </c>
      <c r="C12" s="12"/>
      <c r="D12" s="41"/>
      <c r="E12" s="26">
        <f>PRODUCT(E8)</f>
        <v>50</v>
      </c>
      <c r="F12" s="26">
        <f>PRODUCT(F8)</f>
        <v>1</v>
      </c>
      <c r="G12" s="26">
        <f>PRODUCT(G8)</f>
        <v>23</v>
      </c>
      <c r="H12" s="26">
        <f>PRODUCT(H8)</f>
        <v>19</v>
      </c>
      <c r="I12" s="26">
        <f>PRODUCT(I8)</f>
        <v>133</v>
      </c>
      <c r="J12" s="1"/>
      <c r="K12" s="42">
        <f>PRODUCT((F12+G12)/E12)</f>
        <v>0.48</v>
      </c>
      <c r="L12" s="42">
        <f>PRODUCT(H12/E12)</f>
        <v>0.38</v>
      </c>
      <c r="M12" s="42">
        <f>PRODUCT(I12/E12)</f>
        <v>2.66</v>
      </c>
      <c r="N12" s="29">
        <f>PRODUCT(N8)</f>
        <v>0.51550387596899228</v>
      </c>
      <c r="O12" s="24">
        <f>PRODUCT(O8)</f>
        <v>258</v>
      </c>
      <c r="P12" s="43" t="s">
        <v>30</v>
      </c>
      <c r="Q12" s="44"/>
      <c r="R12" s="45" t="s">
        <v>50</v>
      </c>
      <c r="S12" s="45"/>
      <c r="T12" s="45"/>
      <c r="U12" s="45"/>
      <c r="V12" s="45"/>
      <c r="W12" s="45"/>
      <c r="X12" s="45"/>
      <c r="Y12" s="46" t="s">
        <v>33</v>
      </c>
      <c r="Z12" s="46"/>
      <c r="AA12" s="72" t="s">
        <v>46</v>
      </c>
      <c r="AB12" s="45"/>
      <c r="AC12" s="46"/>
      <c r="AD12" s="46"/>
      <c r="AE12" s="75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47" t="s">
        <v>16</v>
      </c>
      <c r="C13" s="48"/>
      <c r="D13" s="49"/>
      <c r="E13" s="26"/>
      <c r="F13" s="26"/>
      <c r="G13" s="26"/>
      <c r="H13" s="26"/>
      <c r="I13" s="26"/>
      <c r="J13" s="1"/>
      <c r="K13" s="42"/>
      <c r="L13" s="42"/>
      <c r="M13" s="42"/>
      <c r="N13" s="29"/>
      <c r="O13" s="24"/>
      <c r="P13" s="50" t="s">
        <v>57</v>
      </c>
      <c r="Q13" s="51"/>
      <c r="R13" s="52" t="s">
        <v>52</v>
      </c>
      <c r="S13" s="52"/>
      <c r="T13" s="52"/>
      <c r="U13" s="52"/>
      <c r="V13" s="52"/>
      <c r="W13" s="52"/>
      <c r="X13" s="52"/>
      <c r="Y13" s="53" t="s">
        <v>44</v>
      </c>
      <c r="Z13" s="53"/>
      <c r="AA13" s="73" t="s">
        <v>47</v>
      </c>
      <c r="AB13" s="52"/>
      <c r="AC13" s="53"/>
      <c r="AD13" s="53"/>
      <c r="AE13" s="76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54" t="s">
        <v>17</v>
      </c>
      <c r="C14" s="55"/>
      <c r="D14" s="56"/>
      <c r="E14" s="27"/>
      <c r="F14" s="27"/>
      <c r="G14" s="27"/>
      <c r="H14" s="27"/>
      <c r="I14" s="27"/>
      <c r="J14" s="1"/>
      <c r="K14" s="57"/>
      <c r="L14" s="57"/>
      <c r="M14" s="57"/>
      <c r="N14" s="58"/>
      <c r="O14" s="24"/>
      <c r="P14" s="50" t="s">
        <v>58</v>
      </c>
      <c r="Q14" s="51"/>
      <c r="R14" s="52" t="s">
        <v>51</v>
      </c>
      <c r="S14" s="52"/>
      <c r="T14" s="52"/>
      <c r="U14" s="52"/>
      <c r="V14" s="52"/>
      <c r="W14" s="52"/>
      <c r="X14" s="52"/>
      <c r="Y14" s="53" t="s">
        <v>43</v>
      </c>
      <c r="Z14" s="53"/>
      <c r="AA14" s="73" t="s">
        <v>48</v>
      </c>
      <c r="AB14" s="52"/>
      <c r="AC14" s="53"/>
      <c r="AD14" s="53"/>
      <c r="AE14" s="76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59" t="s">
        <v>18</v>
      </c>
      <c r="C15" s="60"/>
      <c r="D15" s="61"/>
      <c r="E15" s="18">
        <f>SUM(E12:E14)</f>
        <v>50</v>
      </c>
      <c r="F15" s="18">
        <f>SUM(F12:F14)</f>
        <v>1</v>
      </c>
      <c r="G15" s="18">
        <f>SUM(G12:G14)</f>
        <v>23</v>
      </c>
      <c r="H15" s="18">
        <f>SUM(H12:H14)</f>
        <v>19</v>
      </c>
      <c r="I15" s="18">
        <f>SUM(I12:I14)</f>
        <v>133</v>
      </c>
      <c r="J15" s="1"/>
      <c r="K15" s="62">
        <f>PRODUCT((F15+G15)/E15)</f>
        <v>0.48</v>
      </c>
      <c r="L15" s="62">
        <f>PRODUCT(H15/E15)</f>
        <v>0.38</v>
      </c>
      <c r="M15" s="62">
        <f>PRODUCT(I15/E15)</f>
        <v>2.66</v>
      </c>
      <c r="N15" s="30">
        <f>PRODUCT(I15/O15)</f>
        <v>0.51550387596899228</v>
      </c>
      <c r="O15" s="24">
        <f>SUM(O12:O14)</f>
        <v>258</v>
      </c>
      <c r="P15" s="63" t="s">
        <v>31</v>
      </c>
      <c r="Q15" s="64"/>
      <c r="R15" s="65" t="s">
        <v>53</v>
      </c>
      <c r="S15" s="65"/>
      <c r="T15" s="65"/>
      <c r="U15" s="65"/>
      <c r="V15" s="65"/>
      <c r="W15" s="65"/>
      <c r="X15" s="65"/>
      <c r="Y15" s="66" t="s">
        <v>45</v>
      </c>
      <c r="Z15" s="66"/>
      <c r="AA15" s="74" t="s">
        <v>49</v>
      </c>
      <c r="AB15" s="65"/>
      <c r="AC15" s="66"/>
      <c r="AD15" s="66"/>
      <c r="AE15" s="77"/>
      <c r="AF15" s="23"/>
      <c r="AG15" s="8"/>
      <c r="AH15" s="8"/>
      <c r="AI15" s="8"/>
      <c r="AJ15" s="8"/>
      <c r="AK15" s="8"/>
    </row>
    <row r="16" spans="1:37" ht="15" customHeight="1" x14ac:dyDescent="0.25">
      <c r="A16" s="1"/>
      <c r="B16" s="35"/>
      <c r="C16" s="35"/>
      <c r="D16" s="35"/>
      <c r="E16" s="35"/>
      <c r="F16" s="35"/>
      <c r="G16" s="35"/>
      <c r="H16" s="35"/>
      <c r="I16" s="35"/>
      <c r="J16" s="1"/>
      <c r="K16" s="35"/>
      <c r="L16" s="35"/>
      <c r="M16" s="35"/>
      <c r="N16" s="34"/>
      <c r="O16" s="24"/>
      <c r="P16" s="1"/>
      <c r="Q16" s="37"/>
      <c r="R16" s="1"/>
      <c r="S16" s="1"/>
      <c r="T16" s="24"/>
      <c r="U16" s="24"/>
      <c r="V16" s="67"/>
      <c r="W16" s="1"/>
      <c r="X16" s="1"/>
      <c r="Y16" s="1"/>
      <c r="Z16" s="1"/>
      <c r="AA16" s="1"/>
      <c r="AB16" s="1"/>
      <c r="AC16" s="1"/>
      <c r="AD16" s="1"/>
      <c r="AE16" s="1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1" t="s">
        <v>34</v>
      </c>
      <c r="C17" s="1"/>
      <c r="D17" s="1" t="s">
        <v>42</v>
      </c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</row>
    <row r="52" spans="1:37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8"/>
    </row>
    <row r="53" spans="1:37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8"/>
    </row>
    <row r="54" spans="1:37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8"/>
    </row>
    <row r="55" spans="1:37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8"/>
    </row>
    <row r="56" spans="1:37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8"/>
    </row>
    <row r="57" spans="1:37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8"/>
    </row>
    <row r="58" spans="1:37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7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8"/>
    </row>
    <row r="59" spans="1:37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7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8"/>
    </row>
    <row r="60" spans="1:37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7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8"/>
    </row>
    <row r="61" spans="1:37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7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8"/>
    </row>
    <row r="62" spans="1:37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7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8"/>
    </row>
    <row r="63" spans="1:37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7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8"/>
    </row>
    <row r="64" spans="1:37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7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8"/>
    </row>
    <row r="65" spans="1:37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7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8"/>
    </row>
    <row r="66" spans="1:37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7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8"/>
    </row>
    <row r="67" spans="1:37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7"/>
      <c r="O67" s="2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3"/>
      <c r="AG67" s="8"/>
      <c r="AH67" s="8"/>
      <c r="AI67" s="8"/>
      <c r="AJ67" s="8"/>
      <c r="AK67" s="8"/>
    </row>
    <row r="68" spans="1:37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7"/>
      <c r="O68" s="2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3"/>
      <c r="AG68" s="8"/>
      <c r="AH68" s="8"/>
      <c r="AI68" s="8"/>
      <c r="AJ68" s="8"/>
      <c r="AK68" s="8"/>
    </row>
    <row r="69" spans="1:37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7"/>
      <c r="O69" s="2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3"/>
      <c r="AG69" s="8"/>
      <c r="AH69" s="8"/>
      <c r="AI69" s="8"/>
      <c r="AJ69" s="8"/>
      <c r="AK69" s="8"/>
    </row>
    <row r="70" spans="1:37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7"/>
      <c r="O70" s="2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3"/>
      <c r="AG70" s="8"/>
      <c r="AH70" s="8"/>
      <c r="AI70" s="8"/>
      <c r="AJ70" s="8"/>
      <c r="AK70" s="8"/>
    </row>
    <row r="71" spans="1:37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7"/>
      <c r="O71" s="2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3"/>
      <c r="AG71" s="8"/>
      <c r="AH71" s="8"/>
      <c r="AI71" s="8"/>
      <c r="AJ71" s="8"/>
      <c r="AK71" s="8"/>
    </row>
    <row r="72" spans="1:37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7"/>
      <c r="O72" s="24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23"/>
      <c r="AG72" s="8"/>
      <c r="AH72" s="8"/>
      <c r="AI72" s="8"/>
      <c r="AJ72" s="8"/>
      <c r="AK72" s="8"/>
    </row>
    <row r="73" spans="1:37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7"/>
      <c r="O73" s="24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23"/>
      <c r="AG73" s="8"/>
      <c r="AH73" s="8"/>
      <c r="AI73" s="8"/>
      <c r="AJ73" s="8"/>
      <c r="AK73" s="8"/>
    </row>
    <row r="74" spans="1:37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7"/>
      <c r="O74" s="24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23"/>
      <c r="AG74" s="8"/>
      <c r="AH74" s="8"/>
      <c r="AI74" s="8"/>
      <c r="AJ74" s="8"/>
      <c r="AK74" s="8"/>
    </row>
    <row r="75" spans="1:37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7"/>
      <c r="O75" s="24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23"/>
      <c r="AG75" s="8"/>
      <c r="AH75" s="8"/>
      <c r="AI75" s="8"/>
      <c r="AJ75" s="8"/>
      <c r="AK75" s="8"/>
    </row>
    <row r="76" spans="1:37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7"/>
      <c r="O76" s="24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23"/>
      <c r="AG76" s="8"/>
      <c r="AH76" s="8"/>
      <c r="AI76" s="8"/>
      <c r="AJ76" s="8"/>
      <c r="AK76" s="8"/>
    </row>
    <row r="77" spans="1:37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7"/>
      <c r="O77" s="24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23"/>
      <c r="AG77" s="8"/>
      <c r="AH77" s="8"/>
      <c r="AI77" s="8"/>
      <c r="AJ77" s="8"/>
      <c r="AK77" s="8"/>
    </row>
    <row r="78" spans="1:37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7"/>
      <c r="O78" s="24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23"/>
      <c r="AG78" s="8"/>
      <c r="AH78" s="8"/>
      <c r="AI78" s="8"/>
      <c r="AJ78" s="8"/>
      <c r="AK78" s="8"/>
    </row>
    <row r="79" spans="1:37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7"/>
      <c r="O79" s="24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23"/>
      <c r="AG79" s="8"/>
      <c r="AH79" s="8"/>
      <c r="AI79" s="8"/>
      <c r="AJ79" s="8"/>
      <c r="AK79" s="8"/>
    </row>
    <row r="80" spans="1:37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7"/>
      <c r="O80" s="24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23"/>
      <c r="AG80" s="8"/>
      <c r="AH80" s="8"/>
      <c r="AI80" s="8"/>
      <c r="AJ80" s="8"/>
      <c r="AK80" s="8"/>
    </row>
    <row r="81" spans="1:37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7"/>
      <c r="O81" s="24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23"/>
      <c r="AG81" s="8"/>
      <c r="AH81" s="8"/>
      <c r="AI81" s="8"/>
      <c r="AJ81" s="8"/>
      <c r="AK81" s="8"/>
    </row>
    <row r="82" spans="1:37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7"/>
      <c r="O82" s="24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23"/>
      <c r="AG82" s="8"/>
      <c r="AH82" s="8"/>
      <c r="AI82" s="8"/>
      <c r="AJ82" s="8"/>
      <c r="AK82" s="8"/>
    </row>
    <row r="83" spans="1:37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7"/>
      <c r="O83" s="24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23"/>
      <c r="AG83" s="8"/>
      <c r="AH83" s="8"/>
      <c r="AI83" s="8"/>
      <c r="AJ83" s="8"/>
      <c r="AK83" s="8"/>
    </row>
    <row r="84" spans="1:37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7"/>
      <c r="O84" s="24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23"/>
      <c r="AG84" s="8"/>
      <c r="AH84" s="8"/>
      <c r="AI84" s="8"/>
      <c r="AJ84" s="8"/>
      <c r="AK84" s="8"/>
    </row>
    <row r="85" spans="1:37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7"/>
      <c r="O85" s="24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23"/>
      <c r="AG85" s="8"/>
      <c r="AH85" s="8"/>
      <c r="AI85" s="8"/>
      <c r="AJ85" s="8"/>
      <c r="AK85" s="8"/>
    </row>
    <row r="86" spans="1:37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7"/>
      <c r="O86" s="24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23"/>
      <c r="AG86" s="8"/>
      <c r="AH86" s="8"/>
      <c r="AI86" s="8"/>
      <c r="AJ86" s="8"/>
      <c r="AK86" s="8"/>
    </row>
    <row r="87" spans="1:37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7"/>
      <c r="O87" s="24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23"/>
      <c r="AG87" s="8"/>
      <c r="AH87" s="8"/>
      <c r="AI87" s="8"/>
      <c r="AJ87" s="8"/>
      <c r="AK87" s="8"/>
    </row>
    <row r="88" spans="1:37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7"/>
      <c r="O88" s="24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23"/>
      <c r="AG88" s="8"/>
      <c r="AH88" s="8"/>
      <c r="AI88" s="8"/>
      <c r="AJ88" s="8"/>
      <c r="AK88" s="8"/>
    </row>
    <row r="89" spans="1:37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7"/>
      <c r="O89" s="24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23"/>
      <c r="AG89" s="8"/>
      <c r="AH89" s="8"/>
      <c r="AI89" s="8"/>
      <c r="AJ89" s="8"/>
      <c r="AK89" s="8"/>
    </row>
    <row r="90" spans="1:37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7"/>
      <c r="O90" s="24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23"/>
      <c r="AG90" s="8"/>
      <c r="AH90" s="8"/>
      <c r="AI90" s="8"/>
      <c r="AJ90" s="8"/>
      <c r="AK90" s="8"/>
    </row>
    <row r="91" spans="1:37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7"/>
      <c r="O91" s="24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23"/>
      <c r="AG91" s="8"/>
      <c r="AH91" s="8"/>
      <c r="AI91" s="8"/>
      <c r="AJ91" s="8"/>
      <c r="AK91" s="8"/>
    </row>
    <row r="92" spans="1:37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7"/>
      <c r="O92" s="24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23"/>
      <c r="AG92" s="8"/>
      <c r="AH92" s="8"/>
      <c r="AI92" s="8"/>
      <c r="AJ92" s="8"/>
      <c r="AK92" s="8"/>
    </row>
    <row r="93" spans="1:37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7"/>
      <c r="O93" s="24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23"/>
      <c r="AG93" s="8"/>
      <c r="AH93" s="8"/>
      <c r="AI93" s="8"/>
      <c r="AJ93" s="8"/>
      <c r="AK93" s="8"/>
    </row>
    <row r="94" spans="1:37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7"/>
      <c r="O94" s="24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23"/>
      <c r="AG94" s="8"/>
      <c r="AH94" s="8"/>
      <c r="AI94" s="8"/>
      <c r="AJ94" s="8"/>
      <c r="AK94" s="8"/>
    </row>
    <row r="95" spans="1:37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7"/>
      <c r="O95" s="24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23"/>
      <c r="AG95" s="8"/>
      <c r="AH95" s="8"/>
      <c r="AI95" s="8"/>
      <c r="AJ95" s="8"/>
      <c r="AK95" s="8"/>
    </row>
    <row r="96" spans="1:37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7"/>
      <c r="O96" s="24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23"/>
      <c r="AG96" s="8"/>
      <c r="AH96" s="8"/>
      <c r="AI96" s="8"/>
      <c r="AJ96" s="8"/>
      <c r="AK96" s="8"/>
    </row>
    <row r="97" spans="1:37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7"/>
      <c r="O97" s="24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23"/>
      <c r="AG97" s="8"/>
      <c r="AH97" s="8"/>
      <c r="AI97" s="8"/>
      <c r="AJ97" s="8"/>
      <c r="AK97" s="8"/>
    </row>
    <row r="98" spans="1:37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7"/>
      <c r="O98" s="24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23"/>
      <c r="AG98" s="8"/>
      <c r="AH98" s="8"/>
      <c r="AI98" s="8"/>
      <c r="AJ98" s="8"/>
      <c r="AK98" s="8"/>
    </row>
    <row r="99" spans="1:37" ht="1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7"/>
      <c r="O99" s="24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23"/>
      <c r="AG99" s="8"/>
      <c r="AH99" s="8"/>
      <c r="AI99" s="8"/>
      <c r="AJ99" s="8"/>
      <c r="AK99" s="8"/>
    </row>
    <row r="100" spans="1:37" ht="1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7"/>
      <c r="O100" s="24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23"/>
      <c r="AG100" s="8"/>
      <c r="AH100" s="8"/>
      <c r="AI100" s="8"/>
      <c r="AJ100" s="8"/>
      <c r="AK100" s="8"/>
    </row>
    <row r="101" spans="1:37" ht="1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7"/>
      <c r="O101" s="24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23"/>
      <c r="AG101" s="8"/>
      <c r="AH101" s="8"/>
      <c r="AI101" s="8"/>
      <c r="AJ101" s="8"/>
      <c r="AK101" s="8"/>
    </row>
    <row r="102" spans="1:37" ht="1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7"/>
      <c r="O102" s="24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23"/>
      <c r="AG102" s="8"/>
      <c r="AH102" s="8"/>
      <c r="AI102" s="8"/>
      <c r="AJ102" s="8"/>
      <c r="AK102" s="8"/>
    </row>
    <row r="103" spans="1:37" ht="1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7"/>
      <c r="O103" s="24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23"/>
      <c r="AG103" s="8"/>
      <c r="AH103" s="8"/>
      <c r="AI103" s="8"/>
      <c r="AJ103" s="8"/>
      <c r="AK103" s="8"/>
    </row>
    <row r="104" spans="1:37" ht="1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7"/>
      <c r="O104" s="24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23"/>
      <c r="AG104" s="8"/>
      <c r="AH104" s="8"/>
      <c r="AI104" s="8"/>
      <c r="AJ104" s="8"/>
      <c r="AK104" s="8"/>
    </row>
    <row r="105" spans="1:37" ht="1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7"/>
      <c r="O105" s="24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23"/>
      <c r="AG105" s="8"/>
      <c r="AH105" s="8"/>
      <c r="AI105" s="8"/>
      <c r="AJ105" s="8"/>
      <c r="AK105" s="8"/>
    </row>
    <row r="106" spans="1:37" ht="1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7"/>
      <c r="O106" s="24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23"/>
      <c r="AG106" s="8"/>
      <c r="AH106" s="8"/>
      <c r="AI106" s="8"/>
      <c r="AJ106" s="8"/>
      <c r="AK106" s="8"/>
    </row>
    <row r="107" spans="1:37" ht="1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7"/>
      <c r="O107" s="24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23"/>
      <c r="AG107" s="8"/>
      <c r="AH107" s="8"/>
      <c r="AI107" s="8"/>
      <c r="AJ107" s="8"/>
      <c r="AK107" s="8"/>
    </row>
    <row r="108" spans="1:37" ht="1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7"/>
      <c r="O108" s="24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23"/>
      <c r="AG108" s="8"/>
      <c r="AH108" s="8"/>
      <c r="AI108" s="8"/>
      <c r="AJ108" s="8"/>
      <c r="AK108" s="8"/>
    </row>
    <row r="109" spans="1:37" ht="1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7"/>
      <c r="O109" s="24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23"/>
      <c r="AG109" s="8"/>
      <c r="AH109" s="8"/>
      <c r="AI109" s="8"/>
      <c r="AJ109" s="8"/>
      <c r="AK109" s="8"/>
    </row>
    <row r="110" spans="1:37" ht="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7"/>
      <c r="O110" s="24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23"/>
      <c r="AG110" s="8"/>
      <c r="AH110" s="8"/>
      <c r="AI110" s="8"/>
      <c r="AJ110" s="8"/>
      <c r="AK110" s="8"/>
    </row>
    <row r="111" spans="1:37" ht="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7"/>
      <c r="O111" s="24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23"/>
      <c r="AG111" s="8"/>
      <c r="AH111" s="8"/>
      <c r="AI111" s="8"/>
      <c r="AJ111" s="8"/>
      <c r="AK111" s="8"/>
    </row>
    <row r="112" spans="1:37" ht="1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7"/>
      <c r="O112" s="24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23"/>
      <c r="AG112" s="8"/>
      <c r="AH112" s="8"/>
      <c r="AI112" s="8"/>
      <c r="AJ112" s="8"/>
      <c r="AK112" s="8"/>
    </row>
    <row r="113" spans="1:37" ht="1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7"/>
      <c r="O113" s="24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23"/>
      <c r="AG113" s="8"/>
      <c r="AH113" s="8"/>
      <c r="AI113" s="8"/>
      <c r="AJ113" s="8"/>
      <c r="AK113" s="8"/>
    </row>
    <row r="114" spans="1:37" ht="1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7"/>
      <c r="O114" s="24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23"/>
      <c r="AG114" s="8"/>
      <c r="AH114" s="8"/>
      <c r="AI114" s="8"/>
      <c r="AJ114" s="8"/>
      <c r="AK114" s="8"/>
    </row>
    <row r="115" spans="1:37" ht="1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7"/>
      <c r="O115" s="24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23"/>
      <c r="AG115" s="8"/>
      <c r="AH115" s="8"/>
      <c r="AI115" s="8"/>
      <c r="AJ115" s="8"/>
      <c r="AK115" s="8"/>
    </row>
    <row r="116" spans="1:37" ht="1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7"/>
      <c r="O116" s="24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23"/>
      <c r="AG116" s="8"/>
      <c r="AH116" s="8"/>
      <c r="AI116" s="8"/>
      <c r="AJ116" s="8"/>
      <c r="AK116" s="8"/>
    </row>
    <row r="117" spans="1:37" ht="1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7"/>
      <c r="O117" s="24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23"/>
      <c r="AG117" s="8"/>
      <c r="AH117" s="8"/>
      <c r="AI117" s="8"/>
      <c r="AJ117" s="8"/>
      <c r="AK117" s="8"/>
    </row>
    <row r="118" spans="1:37" ht="1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7"/>
      <c r="O118" s="24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23"/>
      <c r="AG118" s="8"/>
      <c r="AH118" s="8"/>
      <c r="AI118" s="8"/>
      <c r="AJ118" s="8"/>
      <c r="AK118" s="8"/>
    </row>
    <row r="119" spans="1:37" ht="1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7"/>
      <c r="O119" s="24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23"/>
      <c r="AG119" s="8"/>
      <c r="AH119" s="8"/>
      <c r="AI119" s="8"/>
      <c r="AJ119" s="8"/>
      <c r="AK119" s="8"/>
    </row>
    <row r="120" spans="1:37" ht="1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7"/>
      <c r="O120" s="24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23"/>
      <c r="AG120" s="8"/>
      <c r="AH120" s="8"/>
      <c r="AI120" s="8"/>
      <c r="AJ120" s="8"/>
      <c r="AK120" s="8"/>
    </row>
    <row r="121" spans="1:37" ht="1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7"/>
      <c r="O121" s="24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23"/>
      <c r="AG121" s="8"/>
      <c r="AH121" s="8"/>
      <c r="AI121" s="8"/>
      <c r="AJ121" s="8"/>
      <c r="AK121" s="8"/>
    </row>
    <row r="122" spans="1:37" ht="1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7"/>
      <c r="O122" s="24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23"/>
      <c r="AG122" s="8"/>
      <c r="AH122" s="8"/>
      <c r="AI122" s="8"/>
      <c r="AJ122" s="8"/>
      <c r="AK122" s="8"/>
    </row>
    <row r="123" spans="1:37" ht="1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7"/>
      <c r="O123" s="24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23"/>
      <c r="AG123" s="8"/>
      <c r="AH123" s="8"/>
      <c r="AI123" s="8"/>
      <c r="AJ123" s="8"/>
      <c r="AK123" s="8"/>
    </row>
    <row r="124" spans="1:37" ht="1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7"/>
      <c r="O124" s="24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23"/>
      <c r="AG124" s="8"/>
      <c r="AH124" s="8"/>
      <c r="AI124" s="8"/>
      <c r="AJ124" s="8"/>
      <c r="AK124" s="8"/>
    </row>
    <row r="125" spans="1:37" ht="1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7"/>
      <c r="O125" s="24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23"/>
      <c r="AG125" s="8"/>
      <c r="AH125" s="8"/>
      <c r="AI125" s="8"/>
      <c r="AJ125" s="8"/>
      <c r="AK125" s="8"/>
    </row>
    <row r="126" spans="1:37" ht="1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7"/>
      <c r="O126" s="24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23"/>
      <c r="AG126" s="8"/>
      <c r="AH126" s="8"/>
      <c r="AI126" s="8"/>
      <c r="AJ126" s="8"/>
      <c r="AK126" s="8"/>
    </row>
    <row r="127" spans="1:37" ht="1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7"/>
      <c r="O127" s="24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23"/>
      <c r="AG127" s="8"/>
      <c r="AH127" s="8"/>
      <c r="AI127" s="8"/>
      <c r="AJ127" s="8"/>
      <c r="AK127" s="8"/>
    </row>
    <row r="128" spans="1:37" ht="1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7"/>
      <c r="O128" s="24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23"/>
      <c r="AG128" s="8"/>
      <c r="AH128" s="8"/>
      <c r="AI128" s="8"/>
      <c r="AJ128" s="8"/>
      <c r="AK128" s="8"/>
    </row>
    <row r="129" spans="1:37" ht="1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7"/>
      <c r="O129" s="24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23"/>
      <c r="AG129" s="8"/>
      <c r="AH129" s="8"/>
      <c r="AI129" s="8"/>
      <c r="AJ129" s="8"/>
      <c r="AK129" s="8"/>
    </row>
    <row r="130" spans="1:37" ht="1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7"/>
      <c r="O130" s="24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23"/>
      <c r="AG130" s="8"/>
      <c r="AH130" s="8"/>
      <c r="AI130" s="8"/>
      <c r="AJ130" s="8"/>
      <c r="AK130" s="8"/>
    </row>
    <row r="131" spans="1:37" ht="1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7"/>
      <c r="O131" s="24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23"/>
      <c r="AG131" s="8"/>
      <c r="AH131" s="8"/>
      <c r="AI131" s="8"/>
      <c r="AJ131" s="8"/>
      <c r="AK131" s="8"/>
    </row>
    <row r="132" spans="1:37" ht="1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7"/>
      <c r="O132" s="24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23"/>
      <c r="AG132" s="8"/>
      <c r="AH132" s="8"/>
      <c r="AI132" s="8"/>
      <c r="AJ132" s="8"/>
      <c r="AK132" s="8"/>
    </row>
    <row r="133" spans="1:37" ht="1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7"/>
      <c r="O133" s="24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23"/>
      <c r="AG133" s="8"/>
      <c r="AH133" s="8"/>
      <c r="AI133" s="8"/>
      <c r="AJ133" s="8"/>
      <c r="AK133" s="8"/>
    </row>
    <row r="134" spans="1:37" ht="1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7"/>
      <c r="O134" s="24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23"/>
      <c r="AG134" s="8"/>
      <c r="AH134" s="8"/>
      <c r="AI134" s="8"/>
      <c r="AJ134" s="8"/>
      <c r="AK134" s="8"/>
    </row>
    <row r="135" spans="1:37" ht="1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7"/>
      <c r="O135" s="24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23"/>
      <c r="AG135" s="8"/>
      <c r="AH135" s="8"/>
      <c r="AI135" s="8"/>
      <c r="AJ135" s="8"/>
      <c r="AK135" s="8"/>
    </row>
    <row r="136" spans="1:37" ht="1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7"/>
      <c r="O136" s="24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23"/>
      <c r="AG136" s="8"/>
      <c r="AH136" s="8"/>
      <c r="AI136" s="8"/>
      <c r="AJ136" s="8"/>
      <c r="AK136" s="8"/>
    </row>
    <row r="137" spans="1:37" ht="1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7"/>
      <c r="O137" s="24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23"/>
      <c r="AG137" s="8"/>
      <c r="AH137" s="8"/>
      <c r="AI137" s="8"/>
      <c r="AJ137" s="8"/>
      <c r="AK137" s="8"/>
    </row>
    <row r="138" spans="1:37" ht="1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7"/>
      <c r="O138" s="24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23"/>
      <c r="AG138" s="8"/>
      <c r="AH138" s="8"/>
      <c r="AI138" s="8"/>
      <c r="AJ138" s="8"/>
      <c r="AK138" s="8"/>
    </row>
    <row r="139" spans="1:37" ht="1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7"/>
      <c r="O139" s="24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23"/>
      <c r="AG139" s="8"/>
      <c r="AH139" s="8"/>
      <c r="AI139" s="8"/>
      <c r="AJ139" s="8"/>
      <c r="AK139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2019-10-10T11:41:18Z</dcterms:modified>
</cp:coreProperties>
</file>