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G9" i="1"/>
  <c r="G13" i="1" s="1"/>
  <c r="G16" i="1" s="1"/>
  <c r="F9" i="1"/>
  <c r="F13" i="1" s="1"/>
  <c r="E9" i="1"/>
  <c r="D10" i="1" l="1"/>
  <c r="H16" i="1"/>
  <c r="E13" i="1"/>
  <c r="E16" i="1" s="1"/>
  <c r="F16" i="1"/>
  <c r="K16" i="1"/>
  <c r="L16" i="1" l="1"/>
  <c r="K13" i="1"/>
  <c r="L13" i="1"/>
</calcChain>
</file>

<file path=xl/sharedStrings.xml><?xml version="1.0" encoding="utf-8"?>
<sst xmlns="http://schemas.openxmlformats.org/spreadsheetml/2006/main" count="82" uniqueCount="60">
  <si>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</si>
  <si>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</si>
  <si>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</si>
  <si>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</si>
  <si>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</si>
  <si>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</si>
  <si>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</si>
  <si>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</si>
  <si>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</si>
  <si>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</si>
  <si>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</si>
  <si>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</si>
  <si>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</si>
  <si>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</si>
  <si>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</si>
  <si>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</si>
  <si>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</si>
  <si>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</si>
  <si>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</si>
  <si>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</si>
  <si>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</si>
  <si>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</si>
  <si>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</si>
  <si>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</si>
  <si>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</si>
  <si>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</si>
  <si>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</si>
  <si>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</si>
  <si>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</si>
  <si>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</si>
  <si>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</si>
  <si>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</si>
  <si>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Hanna Hellemaa</t>
  </si>
  <si>
    <t>4.</t>
  </si>
  <si>
    <t>LäPa</t>
  </si>
  <si>
    <t>6.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</si>
  <si>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</si>
  <si>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</si>
  <si>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</si>
  <si>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</si>
  <si>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</si>
  <si>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</si>
  <si>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2.  ottelu</t>
  </si>
  <si>
    <t>Kunnari</t>
  </si>
  <si>
    <t>8.</t>
  </si>
  <si>
    <t>5.</t>
  </si>
  <si>
    <t>7.</t>
  </si>
  <si>
    <t>30.05. 1965  LäPa - PuMu  2-11</t>
  </si>
  <si>
    <t>07.06. 1965  Tahko - LäPa  19-6</t>
  </si>
  <si>
    <t>6.  ottelu</t>
  </si>
  <si>
    <t>25.07. 1965  LäPa - IPV  9-4</t>
  </si>
  <si>
    <t>29.8.1945</t>
  </si>
  <si>
    <t xml:space="preserve">  19 v   9 kk   1 pv</t>
  </si>
  <si>
    <t xml:space="preserve">  19 v 10 kk 10 pv</t>
  </si>
  <si>
    <t xml:space="preserve">  19 v 10 kk 26 pv</t>
  </si>
  <si>
    <t>13.  ottelu</t>
  </si>
  <si>
    <t xml:space="preserve">  20 v   9 kk 14 pv</t>
  </si>
  <si>
    <t>12.06. 1966  LäPa - KeMu  14-9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</si>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</sst>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1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8" style="25" customWidth="1"/>
    <col min="34" max="16384" width="9.140625" style="25"/>
  </cols>
  <sheetData>
    <row r="1" spans="1:38" s="9" customFormat="1" ht="15" customHeight="1" x14ac:dyDescent="0.25">
      <c r="A1" s="1"/>
      <c r="B1" s="58" t="s">
        <v>32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8" ht="15" customHeight="1" x14ac:dyDescent="0.25">
      <c r="A4" s="1"/>
      <c r="B4" s="26">
        <v>1965</v>
      </c>
      <c r="C4" s="26" t="s">
        <v>44</v>
      </c>
      <c r="D4" s="60" t="s">
        <v>34</v>
      </c>
      <c r="E4" s="74">
        <v>10</v>
      </c>
      <c r="F4" s="26">
        <v>0</v>
      </c>
      <c r="G4" s="26">
        <v>8</v>
      </c>
      <c r="H4" s="26">
        <v>5</v>
      </c>
      <c r="I4" s="59"/>
      <c r="J4" s="59"/>
      <c r="K4" s="59"/>
      <c r="L4" s="59"/>
      <c r="M4" s="59"/>
      <c r="N4" s="59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8" ht="15" customHeight="1" x14ac:dyDescent="0.25">
      <c r="A5" s="1"/>
      <c r="B5" s="26">
        <v>1966</v>
      </c>
      <c r="C5" s="26" t="s">
        <v>45</v>
      </c>
      <c r="D5" s="28" t="s">
        <v>34</v>
      </c>
      <c r="E5" s="26">
        <v>10</v>
      </c>
      <c r="F5" s="26">
        <v>1</v>
      </c>
      <c r="G5" s="26">
        <v>8</v>
      </c>
      <c r="H5" s="26">
        <v>8</v>
      </c>
      <c r="I5" s="59"/>
      <c r="J5" s="59"/>
      <c r="K5" s="59"/>
      <c r="L5" s="59"/>
      <c r="M5" s="59"/>
      <c r="N5" s="59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8" ht="15" customHeight="1" x14ac:dyDescent="0.25">
      <c r="A6" s="1"/>
      <c r="B6" s="26">
        <v>1967</v>
      </c>
      <c r="C6" s="26" t="s">
        <v>46</v>
      </c>
      <c r="D6" s="28" t="s">
        <v>34</v>
      </c>
      <c r="E6" s="74"/>
      <c r="F6" s="26"/>
      <c r="G6" s="26"/>
      <c r="H6" s="26"/>
      <c r="I6" s="59"/>
      <c r="J6" s="59"/>
      <c r="K6" s="59"/>
      <c r="L6" s="59"/>
      <c r="M6" s="59"/>
      <c r="N6" s="59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8" ht="15" customHeight="1" x14ac:dyDescent="0.25">
      <c r="A7" s="1"/>
      <c r="B7" s="26">
        <v>1968</v>
      </c>
      <c r="C7" s="26" t="s">
        <v>33</v>
      </c>
      <c r="D7" s="28" t="s">
        <v>34</v>
      </c>
      <c r="E7" s="26">
        <v>8</v>
      </c>
      <c r="F7" s="26">
        <v>1</v>
      </c>
      <c r="G7" s="26">
        <v>12</v>
      </c>
      <c r="H7" s="26">
        <v>8</v>
      </c>
      <c r="I7" s="59"/>
      <c r="J7" s="59"/>
      <c r="K7" s="59"/>
      <c r="L7" s="59"/>
      <c r="M7" s="59"/>
      <c r="N7" s="59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8" ht="15" customHeight="1" x14ac:dyDescent="0.25">
      <c r="A8" s="1"/>
      <c r="B8" s="26">
        <v>1969</v>
      </c>
      <c r="C8" s="26" t="s">
        <v>35</v>
      </c>
      <c r="D8" s="60" t="s">
        <v>34</v>
      </c>
      <c r="E8" s="26">
        <v>9</v>
      </c>
      <c r="F8" s="26">
        <v>0</v>
      </c>
      <c r="G8" s="26">
        <v>6</v>
      </c>
      <c r="H8" s="26">
        <v>5</v>
      </c>
      <c r="I8" s="59"/>
      <c r="J8" s="59"/>
      <c r="K8" s="59"/>
      <c r="L8" s="59"/>
      <c r="M8" s="59"/>
      <c r="N8" s="59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8" ht="15" customHeight="1" x14ac:dyDescent="0.2">
      <c r="A9" s="1"/>
      <c r="B9" s="16" t="s">
        <v>9</v>
      </c>
      <c r="C9" s="17"/>
      <c r="D9" s="15"/>
      <c r="E9" s="18">
        <f>SUM(E4:E8)</f>
        <v>37</v>
      </c>
      <c r="F9" s="18">
        <f>SUM(F4:F8)</f>
        <v>2</v>
      </c>
      <c r="G9" s="18">
        <f>SUM(G4:G8)</f>
        <v>34</v>
      </c>
      <c r="H9" s="18">
        <f>SUM(H4:H8)</f>
        <v>26</v>
      </c>
      <c r="I9" s="18"/>
      <c r="J9" s="18"/>
      <c r="K9" s="18"/>
      <c r="L9" s="18"/>
      <c r="M9" s="18"/>
      <c r="N9" s="30"/>
      <c r="O9" s="31"/>
      <c r="P9" s="18">
        <f>SUM(P4:P8)</f>
        <v>0</v>
      </c>
      <c r="Q9" s="18">
        <f>SUM(Q4:Q8)</f>
        <v>0</v>
      </c>
      <c r="R9" s="18">
        <f>SUM(R4:R8)</f>
        <v>0</v>
      </c>
      <c r="S9" s="18">
        <f>SUM(S4:S8)</f>
        <v>0</v>
      </c>
      <c r="T9" s="18"/>
      <c r="U9" s="18">
        <f>SUM(U4:U8)</f>
        <v>0</v>
      </c>
      <c r="V9" s="18">
        <f>SUM(V4:V8)</f>
        <v>0</v>
      </c>
      <c r="W9" s="18">
        <f>SUM(W4:W8)</f>
        <v>0</v>
      </c>
      <c r="X9" s="18">
        <f>SUM(X4:X8)</f>
        <v>0</v>
      </c>
      <c r="Y9" s="18"/>
      <c r="Z9" s="18">
        <f t="shared" ref="Z9:AE9" si="0">SUM(Z4:Z8)</f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23"/>
      <c r="AG9" s="8"/>
      <c r="AH9" s="8"/>
      <c r="AI9" s="8"/>
      <c r="AJ9" s="8"/>
      <c r="AK9" s="8"/>
    </row>
    <row r="10" spans="1:38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115.66666666666666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" customHeight="1" x14ac:dyDescent="0.25">
      <c r="A12" s="1"/>
      <c r="B12" s="22" t="s">
        <v>38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39</v>
      </c>
      <c r="Q12" s="12"/>
      <c r="R12" s="12"/>
      <c r="S12" s="12"/>
      <c r="T12" s="61"/>
      <c r="U12" s="61"/>
      <c r="V12" s="61"/>
      <c r="W12" s="61"/>
      <c r="X12" s="61"/>
      <c r="Y12" s="12"/>
      <c r="Z12" s="12"/>
      <c r="AA12" s="12"/>
      <c r="AB12" s="12"/>
      <c r="AC12" s="12"/>
      <c r="AD12" s="12"/>
      <c r="AE12" s="40"/>
      <c r="AF12" s="1"/>
      <c r="AG12" s="1"/>
      <c r="AH12" s="1"/>
      <c r="AI12" s="1"/>
      <c r="AJ12" s="1"/>
      <c r="AK12" s="1"/>
      <c r="AL12" s="1"/>
    </row>
    <row r="13" spans="1:38" ht="15" customHeight="1" x14ac:dyDescent="0.2">
      <c r="A13" s="1"/>
      <c r="B13" s="39" t="s">
        <v>15</v>
      </c>
      <c r="C13" s="12"/>
      <c r="D13" s="40"/>
      <c r="E13" s="26">
        <f>PRODUCT(E9)</f>
        <v>37</v>
      </c>
      <c r="F13" s="26">
        <f>PRODUCT(F9)</f>
        <v>2</v>
      </c>
      <c r="G13" s="26">
        <f>PRODUCT(G9)</f>
        <v>34</v>
      </c>
      <c r="H13" s="26">
        <f>PRODUCT(H9)</f>
        <v>26</v>
      </c>
      <c r="I13" s="26"/>
      <c r="J13" s="1"/>
      <c r="K13" s="41">
        <f>PRODUCT((F13+G13)/E13)</f>
        <v>0.97297297297297303</v>
      </c>
      <c r="L13" s="41">
        <f>PRODUCT(H13/E13)</f>
        <v>0.70270270270270274</v>
      </c>
      <c r="M13" s="41"/>
      <c r="N13" s="29"/>
      <c r="O13" s="24"/>
      <c r="P13" s="62" t="s">
        <v>40</v>
      </c>
      <c r="Q13" s="63"/>
      <c r="R13" s="64" t="s">
        <v>47</v>
      </c>
      <c r="S13" s="64"/>
      <c r="T13" s="64"/>
      <c r="U13" s="64"/>
      <c r="V13" s="64"/>
      <c r="W13" s="64"/>
      <c r="X13" s="64"/>
      <c r="Y13" s="65" t="s">
        <v>41</v>
      </c>
      <c r="Z13" s="65"/>
      <c r="AA13" s="75" t="s">
        <v>52</v>
      </c>
      <c r="AB13" s="65"/>
      <c r="AC13" s="65"/>
      <c r="AD13" s="65"/>
      <c r="AE13" s="78"/>
      <c r="AF13" s="1"/>
      <c r="AG13" s="1"/>
      <c r="AH13" s="1"/>
      <c r="AI13" s="1"/>
      <c r="AJ13" s="1"/>
      <c r="AK13" s="1"/>
      <c r="AL13" s="1"/>
    </row>
    <row r="14" spans="1:38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66" t="s">
        <v>58</v>
      </c>
      <c r="Q14" s="67"/>
      <c r="R14" s="68" t="s">
        <v>48</v>
      </c>
      <c r="S14" s="68"/>
      <c r="T14" s="68"/>
      <c r="U14" s="68"/>
      <c r="V14" s="68"/>
      <c r="W14" s="68"/>
      <c r="X14" s="68"/>
      <c r="Y14" s="69" t="s">
        <v>42</v>
      </c>
      <c r="Z14" s="69"/>
      <c r="AA14" s="76" t="s">
        <v>53</v>
      </c>
      <c r="AB14" s="69"/>
      <c r="AC14" s="69"/>
      <c r="AD14" s="69"/>
      <c r="AE14" s="79"/>
      <c r="AF14" s="1"/>
      <c r="AG14" s="1"/>
      <c r="AH14" s="1"/>
      <c r="AI14" s="1"/>
      <c r="AJ14" s="1"/>
      <c r="AK14" s="1"/>
      <c r="AL14" s="1"/>
    </row>
    <row r="15" spans="1:38" ht="15" customHeight="1" x14ac:dyDescent="0.2">
      <c r="A15" s="1"/>
      <c r="B15" s="45" t="s">
        <v>17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66" t="s">
        <v>59</v>
      </c>
      <c r="Q15" s="67"/>
      <c r="R15" s="68" t="s">
        <v>50</v>
      </c>
      <c r="S15" s="68"/>
      <c r="T15" s="68"/>
      <c r="U15" s="68"/>
      <c r="V15" s="68"/>
      <c r="W15" s="68"/>
      <c r="X15" s="68"/>
      <c r="Y15" s="69" t="s">
        <v>49</v>
      </c>
      <c r="Z15" s="69"/>
      <c r="AA15" s="76" t="s">
        <v>54</v>
      </c>
      <c r="AB15" s="69"/>
      <c r="AC15" s="69"/>
      <c r="AD15" s="69"/>
      <c r="AE15" s="79"/>
      <c r="AF15" s="1"/>
      <c r="AG15" s="1"/>
      <c r="AH15" s="1"/>
      <c r="AI15" s="1"/>
      <c r="AJ15" s="1"/>
      <c r="AK15" s="1"/>
      <c r="AL15" s="1"/>
    </row>
    <row r="16" spans="1:38" ht="15" customHeight="1" x14ac:dyDescent="0.2">
      <c r="A16" s="1"/>
      <c r="B16" s="50" t="s">
        <v>18</v>
      </c>
      <c r="C16" s="51"/>
      <c r="D16" s="52"/>
      <c r="E16" s="18">
        <f>SUM(E13:E15)</f>
        <v>37</v>
      </c>
      <c r="F16" s="18">
        <f>SUM(F13:F15)</f>
        <v>2</v>
      </c>
      <c r="G16" s="18">
        <f>SUM(G13:G15)</f>
        <v>34</v>
      </c>
      <c r="H16" s="18">
        <f>SUM(H13:H15)</f>
        <v>26</v>
      </c>
      <c r="I16" s="18"/>
      <c r="J16" s="1"/>
      <c r="K16" s="53">
        <f>PRODUCT((F16+G16)/E16)</f>
        <v>0.97297297297297303</v>
      </c>
      <c r="L16" s="53">
        <f>PRODUCT(H16/E16)</f>
        <v>0.70270270270270274</v>
      </c>
      <c r="M16" s="53"/>
      <c r="N16" s="30"/>
      <c r="O16" s="24"/>
      <c r="P16" s="70" t="s">
        <v>43</v>
      </c>
      <c r="Q16" s="71"/>
      <c r="R16" s="72" t="s">
        <v>57</v>
      </c>
      <c r="S16" s="72"/>
      <c r="T16" s="72"/>
      <c r="U16" s="72"/>
      <c r="V16" s="72"/>
      <c r="W16" s="72"/>
      <c r="X16" s="72"/>
      <c r="Y16" s="73" t="s">
        <v>55</v>
      </c>
      <c r="Z16" s="73"/>
      <c r="AA16" s="77" t="s">
        <v>56</v>
      </c>
      <c r="AB16" s="73"/>
      <c r="AC16" s="73"/>
      <c r="AD16" s="73"/>
      <c r="AE16" s="80"/>
      <c r="AF16" s="1"/>
      <c r="AG16" s="1"/>
      <c r="AH16" s="1"/>
      <c r="AI16" s="1"/>
      <c r="AJ16" s="1"/>
      <c r="AK16" s="1"/>
      <c r="AL16" s="1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customHeight="1" x14ac:dyDescent="0.2">
      <c r="A18" s="1"/>
      <c r="B18" s="1" t="s">
        <v>30</v>
      </c>
      <c r="C18" s="1"/>
      <c r="D18" s="1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4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4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4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4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4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4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4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4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4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4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4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4"/>
      <c r="N49" s="3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4"/>
      <c r="N51" s="3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4"/>
      <c r="N52" s="3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4"/>
      <c r="N53" s="3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4"/>
      <c r="N54" s="3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4"/>
      <c r="N55" s="3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4"/>
      <c r="N56" s="3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4"/>
      <c r="N57" s="3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4"/>
      <c r="N58" s="3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4"/>
      <c r="N59" s="3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4"/>
      <c r="N60" s="3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4"/>
      <c r="N61" s="3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4"/>
      <c r="N62" s="3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4"/>
      <c r="N63" s="3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4"/>
      <c r="N64" s="3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4"/>
      <c r="N65" s="3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4"/>
      <c r="N66" s="3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4"/>
      <c r="N67" s="3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4"/>
      <c r="N68" s="3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4"/>
      <c r="N69" s="3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4"/>
      <c r="N70" s="3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4"/>
      <c r="N71" s="3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4"/>
      <c r="N72" s="3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4"/>
      <c r="N73" s="3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4"/>
      <c r="N74" s="3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4"/>
      <c r="N75" s="3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4"/>
      <c r="N76" s="3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4"/>
      <c r="N77" s="3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4"/>
      <c r="N78" s="3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4"/>
      <c r="N79" s="3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4"/>
      <c r="N80" s="3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4"/>
      <c r="N81" s="3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4"/>
      <c r="N82" s="3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4"/>
      <c r="N83" s="3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4"/>
      <c r="N84" s="3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4"/>
      <c r="N85" s="3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4"/>
      <c r="N86" s="3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4"/>
      <c r="N87" s="3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4"/>
      <c r="N88" s="3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4"/>
      <c r="N89" s="3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4"/>
      <c r="N90" s="3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4"/>
      <c r="N91" s="3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4"/>
      <c r="N92" s="3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4"/>
      <c r="N93" s="3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4"/>
      <c r="N94" s="3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4"/>
      <c r="N95" s="3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4"/>
      <c r="N96" s="3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4"/>
      <c r="N97" s="3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4"/>
      <c r="N98" s="3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4"/>
      <c r="N99" s="3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4"/>
      <c r="N100" s="3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4"/>
      <c r="N101" s="3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4"/>
      <c r="N102" s="3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4"/>
      <c r="N103" s="3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4"/>
      <c r="N104" s="3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4"/>
      <c r="N105" s="34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</sheetData>
  <sortState ref="B4:AB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2019-10-09T21:05:01Z</dcterms:modified>
</cp:coreProperties>
</file>