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<sst xmlns="http://schemas.openxmlformats.org/spreadsheetml/2006/main" count="69" uniqueCount="47">
  <si>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</si>
  <si>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</si>
  <si>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</si>
  <si>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</si>
  <si>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</si>
  <si>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</si>
  <si>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</si>
  <si>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</si>
  <si>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</si>
  <si>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</si>
  <si>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</si>
  <si>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</si>
  <si>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</si>
  <si>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</si>
  <si>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</si>
  <si>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</si>
  <si>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</si>
  <si>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</si>
  <si>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</si>
  <si>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</si>
  <si>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</si>
  <si>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</si>
  <si>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</si>
  <si>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</si>
  <si>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</si>
  <si>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</si>
  <si>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</si>
  <si>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</si>
  <si>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</si>
  <si>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</si>
  <si>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</si>
  <si>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</si>
  <si>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</si>
  <si>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</si>
  <si>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</si>
  <si>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</si>
  <si>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Kunnari</t>
  </si>
  <si>
    <t>1.  ottelu</t>
  </si>
  <si>
    <t>3.  ottelu</t>
  </si>
  <si>
    <t>Tuula Heiskanen</t>
  </si>
  <si>
    <t>8.</t>
  </si>
  <si>
    <t>PKP</t>
  </si>
  <si>
    <t>PKP = Puurtilan Kisa-Pojat  (1948)</t>
  </si>
  <si>
    <t>03.06. 1966  Paukku - PKP  16-18</t>
  </si>
  <si>
    <t>22.05. 1966  PKP - ParkU  19-4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</si>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</sst>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1966</v>
      </c>
      <c r="C4" s="26" t="s">
        <v>40</v>
      </c>
      <c r="D4" s="59" t="s">
        <v>41</v>
      </c>
      <c r="E4" s="26">
        <v>6</v>
      </c>
      <c r="F4" s="26">
        <v>2</v>
      </c>
      <c r="G4" s="26">
        <v>6</v>
      </c>
      <c r="H4" s="26">
        <v>9</v>
      </c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2</v>
      </c>
      <c r="G5" s="18">
        <f>SUM(G4:G4)</f>
        <v>6</v>
      </c>
      <c r="H5" s="18">
        <f>SUM(H4:H4)</f>
        <v>9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30.333333333333332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34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6</v>
      </c>
      <c r="F9" s="26">
        <f>PRODUCT(F5)</f>
        <v>2</v>
      </c>
      <c r="G9" s="26">
        <f>PRODUCT(G5)</f>
        <v>6</v>
      </c>
      <c r="H9" s="26">
        <f>PRODUCT(H5)</f>
        <v>9</v>
      </c>
      <c r="I9" s="26"/>
      <c r="J9" s="1"/>
      <c r="K9" s="41">
        <f>PRODUCT((F9+G9)/E9)</f>
        <v>1.3333333333333333</v>
      </c>
      <c r="L9" s="41">
        <f>PRODUCT(H9/E9)</f>
        <v>1.5</v>
      </c>
      <c r="M9" s="41"/>
      <c r="N9" s="29"/>
      <c r="O9" s="24"/>
      <c r="P9" s="64" t="s">
        <v>35</v>
      </c>
      <c r="Q9" s="65"/>
      <c r="R9" s="66" t="s">
        <v>44</v>
      </c>
      <c r="S9" s="66"/>
      <c r="T9" s="66"/>
      <c r="U9" s="66"/>
      <c r="V9" s="66"/>
      <c r="W9" s="66"/>
      <c r="X9" s="66"/>
      <c r="Y9" s="67" t="s">
        <v>37</v>
      </c>
      <c r="Z9" s="67"/>
      <c r="AA9" s="67"/>
      <c r="AB9" s="67"/>
      <c r="AC9" s="67"/>
      <c r="AD9" s="67"/>
      <c r="AE9" s="7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45</v>
      </c>
      <c r="Q10" s="69"/>
      <c r="R10" s="70" t="s">
        <v>44</v>
      </c>
      <c r="S10" s="70"/>
      <c r="T10" s="70"/>
      <c r="U10" s="70"/>
      <c r="V10" s="70"/>
      <c r="W10" s="70"/>
      <c r="X10" s="70"/>
      <c r="Y10" s="71" t="s">
        <v>37</v>
      </c>
      <c r="Z10" s="71"/>
      <c r="AA10" s="71"/>
      <c r="AB10" s="71"/>
      <c r="AC10" s="71"/>
      <c r="AD10" s="71"/>
      <c r="AE10" s="7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46</v>
      </c>
      <c r="Q11" s="69"/>
      <c r="R11" s="70" t="s">
        <v>44</v>
      </c>
      <c r="S11" s="70"/>
      <c r="T11" s="70"/>
      <c r="U11" s="70"/>
      <c r="V11" s="70"/>
      <c r="W11" s="70"/>
      <c r="X11" s="70"/>
      <c r="Y11" s="71" t="s">
        <v>37</v>
      </c>
      <c r="Z11" s="71"/>
      <c r="AA11" s="71"/>
      <c r="AB11" s="71"/>
      <c r="AC11" s="71"/>
      <c r="AD11" s="71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6</v>
      </c>
      <c r="F12" s="18">
        <f>SUM(F9:F11)</f>
        <v>2</v>
      </c>
      <c r="G12" s="18">
        <f>SUM(G9:G11)</f>
        <v>6</v>
      </c>
      <c r="H12" s="18">
        <f>SUM(H9:H11)</f>
        <v>9</v>
      </c>
      <c r="I12" s="18"/>
      <c r="J12" s="1"/>
      <c r="K12" s="53">
        <f>PRODUCT((F12+G12)/E12)</f>
        <v>1.3333333333333333</v>
      </c>
      <c r="L12" s="53">
        <f>PRODUCT(H12/E12)</f>
        <v>1.5</v>
      </c>
      <c r="M12" s="53"/>
      <c r="N12" s="30"/>
      <c r="O12" s="24"/>
      <c r="P12" s="72" t="s">
        <v>36</v>
      </c>
      <c r="Q12" s="73"/>
      <c r="R12" s="74" t="s">
        <v>43</v>
      </c>
      <c r="S12" s="74"/>
      <c r="T12" s="74"/>
      <c r="U12" s="74"/>
      <c r="V12" s="74"/>
      <c r="W12" s="74"/>
      <c r="X12" s="74"/>
      <c r="Y12" s="75" t="s">
        <v>38</v>
      </c>
      <c r="Z12" s="75"/>
      <c r="AA12" s="75"/>
      <c r="AB12" s="75"/>
      <c r="AC12" s="75"/>
      <c r="AD12" s="75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2019-09-26T17:53:09Z</dcterms:modified>
</cp:coreProperties>
</file>