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F5" i="1"/>
  <c r="F9" i="1" s="1"/>
  <c r="E5" i="1"/>
  <c r="E9" i="1" s="1"/>
  <c r="N9" i="1"/>
  <c r="I12" i="1" l="1"/>
  <c r="E12" i="1"/>
  <c r="G12" i="1"/>
  <c r="K9" i="1"/>
  <c r="F12" i="1"/>
  <c r="D6" i="1"/>
  <c r="L9" i="1"/>
  <c r="H12" i="1"/>
  <c r="M9" i="1"/>
  <c r="L12" i="1" l="1"/>
  <c r="M12" i="1"/>
  <c r="K12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<sst xmlns="http://schemas.openxmlformats.org/spreadsheetml/2006/main" count="71" uniqueCount="50">
  <si>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</si>
  <si>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</si>
  <si>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</si>
  <si>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</si>
  <si>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</si>
  <si>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</si>
  <si>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</si>
  <si>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</si>
  <si>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</si>
  <si>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</si>
  <si>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</si>
  <si>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</si>
  <si>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</si>
  <si>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</si>
  <si>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</si>
  <si>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</si>
  <si>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</si>
  <si>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</si>
  <si>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</si>
  <si>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</si>
  <si>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</si>
  <si>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</si>
  <si>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</si>
  <si>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</si>
  <si>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</si>
  <si>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</si>
  <si>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</si>
  <si>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</si>
  <si>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</si>
  <si>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</si>
  <si>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</si>
  <si>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</si>
  <si>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</si>
  <si>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</si>
  <si>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</si>
  <si>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Elina Heikkilä</t>
  </si>
  <si>
    <t>6.</t>
  </si>
  <si>
    <t>UPV</t>
  </si>
  <si>
    <t>UPV = Ulvilan Pesä-Veikot  (1957)</t>
  </si>
  <si>
    <t>3.  ottelu</t>
  </si>
  <si>
    <t>27.05. 1984  UPV - Kiri  11-15</t>
  </si>
  <si>
    <t>02.09. 1984  Kiri - UPV  20-15</t>
  </si>
  <si>
    <t>MESTARUUSSARJA</t>
  </si>
  <si>
    <t>Cup</t>
  </si>
  <si>
    <t>URA SM-SARJASSA</t>
  </si>
  <si>
    <t>26.12.1967   Turku</t>
  </si>
  <si>
    <t xml:space="preserve">Lyöty </t>
  </si>
  <si>
    <t xml:space="preserve">Tuotu </t>
  </si>
  <si>
    <t xml:space="preserve">  16 v   5 kk   1 pv</t>
  </si>
  <si>
    <t xml:space="preserve">  16 v   8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</si>
</sst>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14" fontId="1" fillId="6" borderId="7" xfId="0" applyNumberFormat="1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8" customWidth="1"/>
    <col min="4" max="4" width="9.85546875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7109375" style="69" customWidth="1"/>
    <col min="16" max="23" width="5.7109375" style="69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0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43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1984</v>
      </c>
      <c r="C4" s="26" t="s">
        <v>36</v>
      </c>
      <c r="D4" s="39" t="s">
        <v>37</v>
      </c>
      <c r="E4" s="26">
        <v>3</v>
      </c>
      <c r="F4" s="26">
        <v>0</v>
      </c>
      <c r="G4" s="26">
        <v>1</v>
      </c>
      <c r="H4" s="26">
        <v>1</v>
      </c>
      <c r="I4" s="26">
        <v>5</v>
      </c>
      <c r="J4" s="26">
        <v>2</v>
      </c>
      <c r="K4" s="26">
        <v>0</v>
      </c>
      <c r="L4" s="26">
        <v>2</v>
      </c>
      <c r="M4" s="26">
        <v>1</v>
      </c>
      <c r="N4" s="71">
        <v>0.625</v>
      </c>
      <c r="O4" s="24">
        <v>8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3</v>
      </c>
      <c r="F5" s="18">
        <f t="shared" si="0"/>
        <v>0</v>
      </c>
      <c r="G5" s="18">
        <f t="shared" si="0"/>
        <v>1</v>
      </c>
      <c r="H5" s="18">
        <f t="shared" si="0"/>
        <v>1</v>
      </c>
      <c r="I5" s="18">
        <f t="shared" si="0"/>
        <v>5</v>
      </c>
      <c r="J5" s="18">
        <f t="shared" si="0"/>
        <v>2</v>
      </c>
      <c r="K5" s="18">
        <f t="shared" si="0"/>
        <v>0</v>
      </c>
      <c r="L5" s="18">
        <f t="shared" si="0"/>
        <v>2</v>
      </c>
      <c r="M5" s="18">
        <f t="shared" si="0"/>
        <v>1</v>
      </c>
      <c r="N5" s="30">
        <v>0.625</v>
      </c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44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32</v>
      </c>
      <c r="O8" s="24"/>
      <c r="P8" s="39" t="s">
        <v>29</v>
      </c>
      <c r="Q8" s="12"/>
      <c r="R8" s="12"/>
      <c r="S8" s="12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3</v>
      </c>
      <c r="F9" s="26">
        <f>PRODUCT(F5)</f>
        <v>0</v>
      </c>
      <c r="G9" s="26">
        <f>PRODUCT(G5)</f>
        <v>1</v>
      </c>
      <c r="H9" s="26">
        <f>PRODUCT(H5)</f>
        <v>1</v>
      </c>
      <c r="I9" s="26">
        <f>PRODUCT(I5)</f>
        <v>5</v>
      </c>
      <c r="J9" s="1"/>
      <c r="K9" s="42">
        <f>PRODUCT((F9+G9)/E9)</f>
        <v>0.33333333333333331</v>
      </c>
      <c r="L9" s="42">
        <f>PRODUCT(H9/E9)</f>
        <v>0.33333333333333331</v>
      </c>
      <c r="M9" s="42">
        <f>PRODUCT(I9/E9)</f>
        <v>1.6666666666666667</v>
      </c>
      <c r="N9" s="29">
        <f>PRODUCT(N5)</f>
        <v>0.625</v>
      </c>
      <c r="O9" s="24" t="e">
        <f>PRODUCT(O5)</f>
        <v>#REF!</v>
      </c>
      <c r="P9" s="43" t="s">
        <v>30</v>
      </c>
      <c r="Q9" s="44"/>
      <c r="R9" s="72" t="s">
        <v>40</v>
      </c>
      <c r="S9" s="45"/>
      <c r="T9" s="45"/>
      <c r="U9" s="45"/>
      <c r="V9" s="45"/>
      <c r="W9" s="45"/>
      <c r="X9" s="46" t="s">
        <v>33</v>
      </c>
      <c r="Y9" s="45"/>
      <c r="Z9" s="76" t="s">
        <v>48</v>
      </c>
      <c r="AA9" s="46"/>
      <c r="AB9" s="46"/>
      <c r="AC9" s="45"/>
      <c r="AD9" s="46"/>
      <c r="AE9" s="7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7" t="s">
        <v>16</v>
      </c>
      <c r="C10" s="48"/>
      <c r="D10" s="49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50" t="s">
        <v>46</v>
      </c>
      <c r="Q10" s="51"/>
      <c r="R10" s="52" t="s">
        <v>41</v>
      </c>
      <c r="S10" s="52"/>
      <c r="T10" s="52"/>
      <c r="U10" s="52"/>
      <c r="V10" s="52"/>
      <c r="W10" s="52"/>
      <c r="X10" s="53" t="s">
        <v>39</v>
      </c>
      <c r="Y10" s="52"/>
      <c r="Z10" s="52" t="s">
        <v>49</v>
      </c>
      <c r="AA10" s="53"/>
      <c r="AB10" s="53"/>
      <c r="AC10" s="52"/>
      <c r="AD10" s="53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54" t="s">
        <v>17</v>
      </c>
      <c r="C11" s="55"/>
      <c r="D11" s="56"/>
      <c r="E11" s="27"/>
      <c r="F11" s="27"/>
      <c r="G11" s="27"/>
      <c r="H11" s="27"/>
      <c r="I11" s="27"/>
      <c r="J11" s="1"/>
      <c r="K11" s="57"/>
      <c r="L11" s="57"/>
      <c r="M11" s="57"/>
      <c r="N11" s="58"/>
      <c r="O11" s="24"/>
      <c r="P11" s="50" t="s">
        <v>47</v>
      </c>
      <c r="Q11" s="51"/>
      <c r="R11" s="52" t="s">
        <v>41</v>
      </c>
      <c r="S11" s="52"/>
      <c r="T11" s="52"/>
      <c r="U11" s="52"/>
      <c r="V11" s="52"/>
      <c r="W11" s="52"/>
      <c r="X11" s="53" t="s">
        <v>39</v>
      </c>
      <c r="Y11" s="52"/>
      <c r="Z11" s="52" t="s">
        <v>49</v>
      </c>
      <c r="AA11" s="53"/>
      <c r="AB11" s="53"/>
      <c r="AC11" s="52"/>
      <c r="AD11" s="5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9" t="s">
        <v>18</v>
      </c>
      <c r="C12" s="60"/>
      <c r="D12" s="61"/>
      <c r="E12" s="18">
        <f>SUM(E9:E11)</f>
        <v>3</v>
      </c>
      <c r="F12" s="18">
        <f>SUM(F9:F11)</f>
        <v>0</v>
      </c>
      <c r="G12" s="18">
        <f>SUM(G9:G11)</f>
        <v>1</v>
      </c>
      <c r="H12" s="18">
        <f>SUM(H9:H11)</f>
        <v>1</v>
      </c>
      <c r="I12" s="18">
        <f>SUM(I9:I11)</f>
        <v>5</v>
      </c>
      <c r="J12" s="1"/>
      <c r="K12" s="62">
        <f>PRODUCT((F12+G12)/E12)</f>
        <v>0.33333333333333331</v>
      </c>
      <c r="L12" s="62">
        <f>PRODUCT(H12/E12)</f>
        <v>0.33333333333333331</v>
      </c>
      <c r="M12" s="62">
        <f>PRODUCT(I12/E12)</f>
        <v>1.6666666666666667</v>
      </c>
      <c r="N12" s="30">
        <v>0.625</v>
      </c>
      <c r="O12" s="24" t="e">
        <f>SUM(O9:O11)</f>
        <v>#REF!</v>
      </c>
      <c r="P12" s="63" t="s">
        <v>31</v>
      </c>
      <c r="Q12" s="64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66"/>
      <c r="AC12" s="65"/>
      <c r="AD12" s="65"/>
      <c r="AE12" s="75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67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34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2019-09-17T12:26:47Z</dcterms:modified>
</cp:coreProperties>
</file>