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G12" i="1"/>
  <c r="G16" i="1" s="1"/>
  <c r="F12" i="1"/>
  <c r="F16" i="1" s="1"/>
  <c r="K16" i="1" s="1"/>
  <c r="E12" i="1"/>
  <c r="E16" i="1" s="1"/>
  <c r="E19" i="1" s="1"/>
  <c r="D13" i="1"/>
  <c r="L16" i="1" l="1"/>
  <c r="H19" i="1"/>
  <c r="G19" i="1"/>
  <c r="L19" i="1"/>
  <c r="F19" i="1"/>
  <c r="K19" i="1" s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<sst xmlns="http://schemas.openxmlformats.org/spreadsheetml/2006/main" count="67" uniqueCount="45">
  <si>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</si>
  <si>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</si>
  <si>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</si>
  <si>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</si>
  <si>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</si>
  <si>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</si>
  <si>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</si>
  <si>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</si>
  <si>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</si>
  <si>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</si>
  <si>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</si>
  <si>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</si>
  <si>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</si>
  <si>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</si>
  <si>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</si>
  <si>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</si>
  <si>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</si>
  <si>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</si>
  <si>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</si>
  <si>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</si>
  <si>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</si>
  <si>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</si>
  <si>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</si>
  <si>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</si>
  <si>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</si>
  <si>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</si>
  <si>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</si>
  <si>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</si>
  <si>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</si>
  <si>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</si>
  <si>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</si>
  <si>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</si>
  <si>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Irma Hartikainen</t>
  </si>
  <si>
    <t>5.</t>
  </si>
  <si>
    <t>Kiri</t>
  </si>
  <si>
    <t>6.</t>
  </si>
  <si>
    <t>7.</t>
  </si>
  <si>
    <t>MESTARUUSSARJA</t>
  </si>
  <si>
    <t>URA SM-SARJASSA</t>
  </si>
  <si>
    <t>Kiri = Jyväskylän Kiri  (1930)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</si>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</sst>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6.5703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1962</v>
      </c>
      <c r="C4" s="26" t="s">
        <v>33</v>
      </c>
      <c r="D4" s="28" t="s">
        <v>34</v>
      </c>
      <c r="E4" s="26">
        <v>3</v>
      </c>
      <c r="F4" s="26">
        <v>0</v>
      </c>
      <c r="G4" s="26">
        <v>3</v>
      </c>
      <c r="H4" s="26">
        <v>2</v>
      </c>
      <c r="I4" s="59"/>
      <c r="J4" s="59"/>
      <c r="K4" s="59"/>
      <c r="L4" s="59"/>
      <c r="M4" s="59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1963</v>
      </c>
      <c r="C5" s="26" t="s">
        <v>33</v>
      </c>
      <c r="D5" s="28" t="s">
        <v>34</v>
      </c>
      <c r="E5" s="26">
        <v>4</v>
      </c>
      <c r="F5" s="26">
        <v>0</v>
      </c>
      <c r="G5" s="26">
        <v>1</v>
      </c>
      <c r="H5" s="26">
        <v>3</v>
      </c>
      <c r="I5" s="59"/>
      <c r="J5" s="59"/>
      <c r="K5" s="59"/>
      <c r="L5" s="59"/>
      <c r="M5" s="59"/>
      <c r="N5" s="2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1964</v>
      </c>
      <c r="C6" s="26"/>
      <c r="D6" s="28"/>
      <c r="E6" s="26"/>
      <c r="F6" s="26"/>
      <c r="G6" s="26"/>
      <c r="H6" s="26"/>
      <c r="I6" s="59"/>
      <c r="J6" s="59"/>
      <c r="K6" s="59"/>
      <c r="L6" s="59"/>
      <c r="M6" s="59"/>
      <c r="N6" s="2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1965</v>
      </c>
      <c r="C7" s="26"/>
      <c r="D7" s="28"/>
      <c r="E7" s="26"/>
      <c r="F7" s="26"/>
      <c r="G7" s="26"/>
      <c r="H7" s="26"/>
      <c r="I7" s="59"/>
      <c r="J7" s="59"/>
      <c r="K7" s="59"/>
      <c r="L7" s="59"/>
      <c r="M7" s="59"/>
      <c r="N7" s="29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1966</v>
      </c>
      <c r="C8" s="26"/>
      <c r="D8" s="28"/>
      <c r="E8" s="26"/>
      <c r="F8" s="26"/>
      <c r="G8" s="26"/>
      <c r="H8" s="26"/>
      <c r="I8" s="59"/>
      <c r="J8" s="59"/>
      <c r="K8" s="59"/>
      <c r="L8" s="59"/>
      <c r="M8" s="59"/>
      <c r="N8" s="29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1967</v>
      </c>
      <c r="C9" s="26"/>
      <c r="D9" s="28"/>
      <c r="E9" s="26"/>
      <c r="F9" s="26"/>
      <c r="G9" s="26"/>
      <c r="H9" s="26"/>
      <c r="I9" s="59"/>
      <c r="J9" s="59"/>
      <c r="K9" s="59"/>
      <c r="L9" s="59"/>
      <c r="M9" s="59"/>
      <c r="N9" s="29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1968</v>
      </c>
      <c r="C10" s="26" t="s">
        <v>35</v>
      </c>
      <c r="D10" s="60" t="s">
        <v>34</v>
      </c>
      <c r="E10" s="26">
        <v>7</v>
      </c>
      <c r="F10" s="26">
        <v>0</v>
      </c>
      <c r="G10" s="26">
        <v>4</v>
      </c>
      <c r="H10" s="26">
        <v>8</v>
      </c>
      <c r="I10" s="59"/>
      <c r="J10" s="59"/>
      <c r="K10" s="59"/>
      <c r="L10" s="59"/>
      <c r="M10" s="59"/>
      <c r="N10" s="29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1969</v>
      </c>
      <c r="C11" s="26" t="s">
        <v>36</v>
      </c>
      <c r="D11" s="28" t="s">
        <v>34</v>
      </c>
      <c r="E11" s="26">
        <v>10</v>
      </c>
      <c r="F11" s="26">
        <v>0</v>
      </c>
      <c r="G11" s="26">
        <v>7</v>
      </c>
      <c r="H11" s="26">
        <v>9</v>
      </c>
      <c r="I11" s="59"/>
      <c r="J11" s="59"/>
      <c r="K11" s="59"/>
      <c r="L11" s="59"/>
      <c r="M11" s="59"/>
      <c r="N11" s="29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24</v>
      </c>
      <c r="F12" s="18">
        <f>SUM(F4:F11)</f>
        <v>0</v>
      </c>
      <c r="G12" s="18">
        <f>SUM(G4:G11)</f>
        <v>15</v>
      </c>
      <c r="H12" s="18">
        <f>SUM(H4:H11)</f>
        <v>22</v>
      </c>
      <c r="I12" s="18"/>
      <c r="J12" s="18"/>
      <c r="K12" s="18"/>
      <c r="L12" s="18"/>
      <c r="M12" s="18"/>
      <c r="N12" s="30"/>
      <c r="O12" s="31"/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69.666666666666657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38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40</v>
      </c>
      <c r="Q15" s="12"/>
      <c r="R15" s="12"/>
      <c r="S15" s="62"/>
      <c r="T15" s="62"/>
      <c r="U15" s="62"/>
      <c r="V15" s="62"/>
      <c r="W15" s="62"/>
      <c r="X15" s="12"/>
      <c r="Y15" s="12"/>
      <c r="Z15" s="12"/>
      <c r="AA15" s="12"/>
      <c r="AB15" s="12"/>
      <c r="AC15" s="12"/>
      <c r="AD15" s="12"/>
      <c r="AE15" s="6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24</v>
      </c>
      <c r="F16" s="26">
        <f>PRODUCT(F12)</f>
        <v>0</v>
      </c>
      <c r="G16" s="26">
        <f>PRODUCT(G12)</f>
        <v>15</v>
      </c>
      <c r="H16" s="26">
        <f>PRODUCT(H12)</f>
        <v>22</v>
      </c>
      <c r="I16" s="26"/>
      <c r="J16" s="1"/>
      <c r="K16" s="41">
        <f>PRODUCT((F16+G16)/E16)</f>
        <v>0.625</v>
      </c>
      <c r="L16" s="41">
        <f>PRODUCT(H16/E16)</f>
        <v>0.91666666666666663</v>
      </c>
      <c r="M16" s="41"/>
      <c r="N16" s="29"/>
      <c r="O16" s="24"/>
      <c r="P16" s="64" t="s">
        <v>41</v>
      </c>
      <c r="Q16" s="65"/>
      <c r="R16" s="65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7"/>
      <c r="AD16" s="66"/>
      <c r="AE16" s="6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69" t="s">
        <v>43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/>
      <c r="AD17" s="71"/>
      <c r="AE17" s="7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69" t="s">
        <v>44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2"/>
      <c r="AD18" s="71"/>
      <c r="AE18" s="7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24</v>
      </c>
      <c r="F19" s="18">
        <f>SUM(F16:F18)</f>
        <v>0</v>
      </c>
      <c r="G19" s="18">
        <f>SUM(G16:G18)</f>
        <v>15</v>
      </c>
      <c r="H19" s="18">
        <f>SUM(H16:H18)</f>
        <v>22</v>
      </c>
      <c r="I19" s="18"/>
      <c r="J19" s="1"/>
      <c r="K19" s="53">
        <f>PRODUCT((F19+G19)/E19)</f>
        <v>0.625</v>
      </c>
      <c r="L19" s="53">
        <f>PRODUCT(H19/E19)</f>
        <v>0.91666666666666663</v>
      </c>
      <c r="M19" s="53"/>
      <c r="N19" s="30"/>
      <c r="O19" s="24"/>
      <c r="P19" s="74" t="s">
        <v>42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6"/>
      <c r="AE19" s="7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 t="s">
        <v>30</v>
      </c>
      <c r="C21" s="1"/>
      <c r="D21" s="61" t="s">
        <v>39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7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2019-07-20T23:04:13Z</dcterms:modified>
</cp:coreProperties>
</file>