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T10" i="1" l="1"/>
  <c r="T15" i="1" l="1"/>
  <c r="T11" i="1"/>
  <c r="O13" i="1" l="1"/>
  <c r="O17" i="1" s="1"/>
  <c r="O20" i="1" l="1"/>
  <c r="AJ13" i="1"/>
  <c r="AI13" i="1"/>
  <c r="AH13" i="1"/>
  <c r="AG13" i="1"/>
  <c r="AF13" i="1"/>
  <c r="AE13" i="1"/>
  <c r="AD13" i="1"/>
  <c r="AC13" i="1"/>
  <c r="AB13" i="1"/>
  <c r="AA13" i="1"/>
  <c r="Z13" i="1"/>
  <c r="Y13" i="1"/>
  <c r="I18" i="1" s="1"/>
  <c r="X13" i="1"/>
  <c r="H18" i="1" s="1"/>
  <c r="W13" i="1"/>
  <c r="G18" i="1" s="1"/>
  <c r="V13" i="1"/>
  <c r="F18" i="1" s="1"/>
  <c r="U13" i="1"/>
  <c r="E18" i="1" s="1"/>
  <c r="M13" i="1"/>
  <c r="L13" i="1"/>
  <c r="K13" i="1"/>
  <c r="J13" i="1"/>
  <c r="I13" i="1"/>
  <c r="H13" i="1"/>
  <c r="H17" i="1" s="1"/>
  <c r="G13" i="1"/>
  <c r="G17" i="1" s="1"/>
  <c r="F13" i="1"/>
  <c r="E13" i="1"/>
  <c r="E17" i="1" s="1"/>
  <c r="E20" i="1" l="1"/>
  <c r="L18" i="1"/>
  <c r="K18" i="1"/>
  <c r="H20" i="1"/>
  <c r="N18" i="1"/>
  <c r="M18" i="1"/>
  <c r="G20" i="1"/>
  <c r="I17" i="1"/>
  <c r="M17" i="1" s="1"/>
  <c r="N13" i="1"/>
  <c r="N17" i="1" s="1"/>
  <c r="F17" i="1"/>
  <c r="F20" i="1" s="1"/>
  <c r="K20" i="1" s="1"/>
  <c r="D14" i="1"/>
  <c r="I20" i="1"/>
  <c r="L17" i="1"/>
  <c r="L20" i="1"/>
  <c r="M20" i="1" l="1"/>
  <c r="N20" i="1"/>
  <c r="K17" i="1"/>
</calcChain>
</file>

<file path=xl/sharedStrings.xml><?xml version="1.0" encoding="utf-8"?>
<sst xmlns="http://schemas.openxmlformats.org/spreadsheetml/2006/main" count="134" uniqueCount="85">
  <si>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</si>
  <si>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</si>
  <si>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</si>
  <si>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</si>
  <si>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</si>
  <si>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</si>
  <si>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</si>
  <si>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</si>
  <si>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</si>
  <si>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</si>
  <si>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</si>
  <si>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</si>
  <si>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</si>
  <si>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</si>
  <si>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</si>
  <si>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</si>
  <si>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</si>
  <si>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</si>
  <si>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</si>
  <si>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</si>
  <si>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</si>
  <si>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</si>
  <si>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</si>
  <si>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</si>
  <si>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</si>
  <si>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</si>
  <si>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</si>
  <si>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</si>
  <si>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</si>
  <si>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</si>
  <si>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</si>
  <si>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</si>
  <si>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</si>
  <si>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</si>
  <si>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</si>
  <si>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</si>
  <si>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</si>
  <si>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</si>
  <si>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suomensarja</t>
  </si>
  <si>
    <t>KiPe = Kinnarin Pesis 2006  (2005),  kasvattajaseura</t>
  </si>
  <si>
    <t>Tahko</t>
  </si>
  <si>
    <t>Tahko  2</t>
  </si>
  <si>
    <t>ykköspesis</t>
  </si>
  <si>
    <t>Tahko = Hyvinkään Tahko  (1915)</t>
  </si>
  <si>
    <t>Pauliina Harinen</t>
  </si>
  <si>
    <t>31.12.1998   Tuusula</t>
  </si>
  <si>
    <t>10.</t>
  </si>
  <si>
    <t>09.05. 2018  Tahko - Pesäkarhut  0-2  (3-10, 0-3)</t>
  </si>
  <si>
    <t xml:space="preserve">  18 v   4 kk   9 pv</t>
  </si>
  <si>
    <t>16.05. 2018  Fera - Tahko  2-1  (1-4, 2-1, 1-0)</t>
  </si>
  <si>
    <t>2.  ottelu</t>
  </si>
  <si>
    <t xml:space="preserve">  18 v   4 kk 16 pv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</si>
  <si>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</si>
  <si>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</si>
  <si>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</si>
  <si>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</si>
  <si>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</si>
  <si>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</si>
  <si>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</si>
  <si>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</si>
  <si>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</si>
  <si>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</si>
  <si>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</si>
  <si>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</si>
  <si>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</si>
  <si>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</si>
  <si>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</si>
  <si>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01.07. 2017  Imatra</t>
  </si>
  <si>
    <t xml:space="preserve">  1-2  (2-2, 2-2, 0-1)</t>
  </si>
  <si>
    <t>jok</t>
  </si>
  <si>
    <t>3</t>
  </si>
  <si>
    <t>5/9</t>
  </si>
  <si>
    <t>0/1</t>
  </si>
  <si>
    <t>1/1</t>
  </si>
  <si>
    <t>1/2</t>
  </si>
  <si>
    <t>3/5</t>
  </si>
  <si>
    <t>Jukka-Pekka Tanskanen</t>
  </si>
  <si>
    <t>L+T</t>
  </si>
  <si>
    <t>7.</t>
  </si>
  <si>
    <t>6.</t>
  </si>
  <si>
    <t>Lyöty</t>
  </si>
  <si>
    <t xml:space="preserve">Tuotu </t>
  </si>
  <si>
    <t>2.</t>
  </si>
  <si>
    <t>3.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</si>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</sst>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165" fontId="1" fillId="7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7" fillId="8" borderId="1" xfId="0" applyFont="1" applyFill="1" applyBorder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" fontId="1" fillId="9" borderId="3" xfId="0" applyNumberFormat="1" applyFont="1" applyFill="1" applyBorder="1" applyAlignment="1">
      <alignment horizontal="center"/>
    </xf>
    <xf numFmtId="1" fontId="1" fillId="9" borderId="4" xfId="0" applyNumberFormat="1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0" fontId="1" fillId="9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49" fontId="1" fillId="9" borderId="1" xfId="0" applyNumberFormat="1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0" fillId="3" borderId="0" xfId="0" applyFill="1"/>
    <xf numFmtId="0" fontId="0" fillId="2" borderId="0" xfId="0" applyFill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49" fontId="1" fillId="9" borderId="4" xfId="0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9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60" customWidth="1"/>
    <col min="4" max="4" width="11.140625" style="61" customWidth="1"/>
    <col min="5" max="12" width="5.7109375" style="61" customWidth="1"/>
    <col min="13" max="13" width="6.28515625" style="61" customWidth="1"/>
    <col min="14" max="14" width="8.28515625" style="61" customWidth="1"/>
    <col min="15" max="15" width="0.42578125" style="61" customWidth="1"/>
    <col min="16" max="18" width="5.7109375" style="101" customWidth="1"/>
    <col min="19" max="19" width="5.7109375" style="95" customWidth="1"/>
    <col min="20" max="20" width="0.7109375" style="36" customWidth="1"/>
    <col min="21" max="28" width="5.7109375" style="61" customWidth="1"/>
    <col min="29" max="32" width="5.7109375" style="25" customWidth="1"/>
    <col min="33" max="33" width="6.28515625" style="62" customWidth="1"/>
    <col min="34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44</v>
      </c>
      <c r="C1" s="2"/>
      <c r="D1" s="3"/>
      <c r="E1" s="4" t="s">
        <v>45</v>
      </c>
      <c r="F1" s="5"/>
      <c r="G1" s="6"/>
      <c r="H1" s="3"/>
      <c r="I1" s="5"/>
      <c r="J1" s="5"/>
      <c r="K1" s="5"/>
      <c r="L1" s="3"/>
      <c r="M1" s="7"/>
      <c r="N1" s="7"/>
      <c r="O1" s="7"/>
      <c r="P1" s="100"/>
      <c r="Q1" s="100"/>
      <c r="R1" s="100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 t="s">
        <v>28</v>
      </c>
      <c r="AF2" s="14"/>
      <c r="AG2" s="14"/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77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63">
        <v>2014</v>
      </c>
      <c r="C4" s="63"/>
      <c r="D4" s="64" t="s">
        <v>40</v>
      </c>
      <c r="E4" s="63"/>
      <c r="F4" s="66" t="s">
        <v>38</v>
      </c>
      <c r="G4" s="63"/>
      <c r="H4" s="63"/>
      <c r="I4" s="63"/>
      <c r="J4" s="63"/>
      <c r="K4" s="63"/>
      <c r="L4" s="63"/>
      <c r="M4" s="63"/>
      <c r="N4" s="65"/>
      <c r="O4" s="24"/>
      <c r="P4" s="18"/>
      <c r="Q4" s="18"/>
      <c r="R4" s="18"/>
      <c r="S4" s="18"/>
      <c r="U4" s="26"/>
      <c r="V4" s="26"/>
      <c r="W4" s="26"/>
      <c r="X4" s="26"/>
      <c r="Y4" s="26"/>
      <c r="Z4" s="29"/>
      <c r="AA4" s="29"/>
      <c r="AB4" s="29"/>
      <c r="AC4" s="29"/>
      <c r="AD4" s="29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63">
        <v>2015</v>
      </c>
      <c r="C5" s="63"/>
      <c r="D5" s="64" t="s">
        <v>41</v>
      </c>
      <c r="E5" s="63"/>
      <c r="F5" s="66" t="s">
        <v>38</v>
      </c>
      <c r="G5" s="63"/>
      <c r="H5" s="63"/>
      <c r="I5" s="63"/>
      <c r="J5" s="63"/>
      <c r="K5" s="63"/>
      <c r="L5" s="63"/>
      <c r="M5" s="63"/>
      <c r="N5" s="65"/>
      <c r="O5" s="24"/>
      <c r="P5" s="18"/>
      <c r="Q5" s="18"/>
      <c r="R5" s="18"/>
      <c r="S5" s="18"/>
      <c r="T5" s="24"/>
      <c r="U5" s="26"/>
      <c r="V5" s="26"/>
      <c r="W5" s="26"/>
      <c r="X5" s="26"/>
      <c r="Y5" s="26"/>
      <c r="Z5" s="29"/>
      <c r="AA5" s="29"/>
      <c r="AB5" s="29"/>
      <c r="AC5" s="29"/>
      <c r="AD5" s="29"/>
      <c r="AE5" s="26"/>
      <c r="AF5" s="26"/>
      <c r="AG5" s="26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67">
        <v>2015</v>
      </c>
      <c r="C6" s="67"/>
      <c r="D6" s="68" t="s">
        <v>40</v>
      </c>
      <c r="E6" s="67"/>
      <c r="F6" s="68" t="s">
        <v>42</v>
      </c>
      <c r="G6" s="70"/>
      <c r="H6" s="69"/>
      <c r="I6" s="67"/>
      <c r="J6" s="67"/>
      <c r="K6" s="67"/>
      <c r="L6" s="67"/>
      <c r="M6" s="67"/>
      <c r="N6" s="67"/>
      <c r="O6" s="24"/>
      <c r="P6" s="18"/>
      <c r="Q6" s="18"/>
      <c r="R6" s="18"/>
      <c r="S6" s="18"/>
      <c r="T6" s="24"/>
      <c r="U6" s="26"/>
      <c r="V6" s="26"/>
      <c r="W6" s="26"/>
      <c r="X6" s="26"/>
      <c r="Y6" s="26"/>
      <c r="Z6" s="29"/>
      <c r="AA6" s="29"/>
      <c r="AB6" s="29"/>
      <c r="AC6" s="29"/>
      <c r="AD6" s="29"/>
      <c r="AE6" s="26"/>
      <c r="AF6" s="26"/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63">
        <v>2016</v>
      </c>
      <c r="C7" s="63"/>
      <c r="D7" s="64" t="s">
        <v>41</v>
      </c>
      <c r="E7" s="63"/>
      <c r="F7" s="66" t="s">
        <v>38</v>
      </c>
      <c r="G7" s="63"/>
      <c r="H7" s="63"/>
      <c r="I7" s="63"/>
      <c r="J7" s="63"/>
      <c r="K7" s="63"/>
      <c r="L7" s="63"/>
      <c r="M7" s="63"/>
      <c r="N7" s="65"/>
      <c r="O7" s="24"/>
      <c r="P7" s="18"/>
      <c r="Q7" s="18"/>
      <c r="R7" s="18"/>
      <c r="S7" s="18"/>
      <c r="T7" s="24"/>
      <c r="U7" s="26"/>
      <c r="V7" s="26"/>
      <c r="W7" s="26"/>
      <c r="X7" s="26"/>
      <c r="Y7" s="26"/>
      <c r="Z7" s="29"/>
      <c r="AA7" s="29"/>
      <c r="AB7" s="29"/>
      <c r="AC7" s="29"/>
      <c r="AD7" s="29"/>
      <c r="AE7" s="26"/>
      <c r="AF7" s="26"/>
      <c r="AG7" s="26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67">
        <v>2016</v>
      </c>
      <c r="C8" s="67"/>
      <c r="D8" s="68" t="s">
        <v>40</v>
      </c>
      <c r="E8" s="67"/>
      <c r="F8" s="68" t="s">
        <v>42</v>
      </c>
      <c r="G8" s="70"/>
      <c r="H8" s="69"/>
      <c r="I8" s="67"/>
      <c r="J8" s="67"/>
      <c r="K8" s="67"/>
      <c r="L8" s="67"/>
      <c r="M8" s="67"/>
      <c r="N8" s="67"/>
      <c r="O8" s="24"/>
      <c r="P8" s="18"/>
      <c r="Q8" s="18"/>
      <c r="R8" s="18"/>
      <c r="S8" s="18"/>
      <c r="T8" s="24"/>
      <c r="U8" s="26"/>
      <c r="V8" s="26"/>
      <c r="W8" s="26"/>
      <c r="X8" s="26"/>
      <c r="Y8" s="26"/>
      <c r="Z8" s="29"/>
      <c r="AA8" s="29"/>
      <c r="AB8" s="29"/>
      <c r="AC8" s="29"/>
      <c r="AD8" s="29"/>
      <c r="AE8" s="26"/>
      <c r="AF8" s="26"/>
      <c r="AG8" s="26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63">
        <v>2017</v>
      </c>
      <c r="C9" s="63"/>
      <c r="D9" s="64" t="s">
        <v>41</v>
      </c>
      <c r="E9" s="63"/>
      <c r="F9" s="66" t="s">
        <v>38</v>
      </c>
      <c r="G9" s="63"/>
      <c r="H9" s="63"/>
      <c r="I9" s="63"/>
      <c r="J9" s="63"/>
      <c r="K9" s="63"/>
      <c r="L9" s="63"/>
      <c r="M9" s="63"/>
      <c r="N9" s="65"/>
      <c r="O9" s="24"/>
      <c r="P9" s="18"/>
      <c r="Q9" s="18"/>
      <c r="R9" s="18"/>
      <c r="S9" s="18"/>
      <c r="T9" s="24"/>
      <c r="U9" s="26"/>
      <c r="V9" s="26"/>
      <c r="W9" s="26"/>
      <c r="X9" s="26"/>
      <c r="Y9" s="26"/>
      <c r="Z9" s="29"/>
      <c r="AA9" s="29"/>
      <c r="AB9" s="29"/>
      <c r="AC9" s="29"/>
      <c r="AD9" s="29"/>
      <c r="AE9" s="26"/>
      <c r="AF9" s="26"/>
      <c r="AG9" s="26"/>
      <c r="AH9" s="26"/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26">
        <v>2018</v>
      </c>
      <c r="C10" s="26" t="s">
        <v>46</v>
      </c>
      <c r="D10" s="27" t="s">
        <v>40</v>
      </c>
      <c r="E10" s="26">
        <v>26</v>
      </c>
      <c r="F10" s="26">
        <v>2</v>
      </c>
      <c r="G10" s="26">
        <v>43</v>
      </c>
      <c r="H10" s="26">
        <v>6</v>
      </c>
      <c r="I10" s="26">
        <v>87</v>
      </c>
      <c r="J10" s="26">
        <v>3</v>
      </c>
      <c r="K10" s="26">
        <v>5</v>
      </c>
      <c r="L10" s="26">
        <v>34</v>
      </c>
      <c r="M10" s="26">
        <v>45</v>
      </c>
      <c r="N10" s="28">
        <v>0.43059999999999998</v>
      </c>
      <c r="O10" s="24">
        <v>202</v>
      </c>
      <c r="P10" s="18" t="s">
        <v>46</v>
      </c>
      <c r="Q10" s="18"/>
      <c r="R10" s="18"/>
      <c r="S10" s="18"/>
      <c r="T10" s="24" t="e">
        <f>PRODUCT(L10/S10)</f>
        <v>#DIV/0!</v>
      </c>
      <c r="U10" s="26"/>
      <c r="V10" s="26"/>
      <c r="W10" s="26"/>
      <c r="X10" s="26"/>
      <c r="Y10" s="26"/>
      <c r="Z10" s="29"/>
      <c r="AA10" s="29"/>
      <c r="AB10" s="29"/>
      <c r="AC10" s="29"/>
      <c r="AD10" s="29"/>
      <c r="AE10" s="26"/>
      <c r="AF10" s="26"/>
      <c r="AG10" s="26"/>
      <c r="AH10" s="26"/>
      <c r="AI10" s="26"/>
      <c r="AJ10" s="26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26">
        <v>2019</v>
      </c>
      <c r="C11" s="26" t="s">
        <v>79</v>
      </c>
      <c r="D11" s="27" t="s">
        <v>40</v>
      </c>
      <c r="E11" s="26">
        <v>24</v>
      </c>
      <c r="F11" s="26">
        <v>1</v>
      </c>
      <c r="G11" s="26">
        <v>44</v>
      </c>
      <c r="H11" s="26">
        <v>4</v>
      </c>
      <c r="I11" s="26">
        <v>84</v>
      </c>
      <c r="J11" s="26">
        <v>1</v>
      </c>
      <c r="K11" s="26">
        <v>10</v>
      </c>
      <c r="L11" s="26">
        <v>28</v>
      </c>
      <c r="M11" s="26">
        <v>45</v>
      </c>
      <c r="N11" s="28">
        <v>0.45405405405405408</v>
      </c>
      <c r="O11" s="24">
        <v>185</v>
      </c>
      <c r="P11" s="18" t="s">
        <v>78</v>
      </c>
      <c r="Q11" s="18"/>
      <c r="R11" s="18"/>
      <c r="S11" s="18"/>
      <c r="T11" s="24" t="e">
        <f>PRODUCT(L11/S11)</f>
        <v>#DIV/0!</v>
      </c>
      <c r="U11" s="26">
        <v>3</v>
      </c>
      <c r="V11" s="26">
        <v>0</v>
      </c>
      <c r="W11" s="26">
        <v>5</v>
      </c>
      <c r="X11" s="26">
        <v>1</v>
      </c>
      <c r="Y11" s="26">
        <v>10</v>
      </c>
      <c r="Z11" s="29"/>
      <c r="AA11" s="29"/>
      <c r="AB11" s="29"/>
      <c r="AC11" s="29"/>
      <c r="AD11" s="29"/>
      <c r="AE11" s="26"/>
      <c r="AF11" s="26"/>
      <c r="AG11" s="26"/>
      <c r="AH11" s="26"/>
      <c r="AI11" s="26"/>
      <c r="AJ11" s="26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26">
        <v>2020</v>
      </c>
      <c r="C12" s="26" t="s">
        <v>84</v>
      </c>
      <c r="D12" s="27" t="s">
        <v>40</v>
      </c>
      <c r="E12" s="26">
        <v>20</v>
      </c>
      <c r="F12" s="26">
        <v>1</v>
      </c>
      <c r="G12" s="26">
        <v>66</v>
      </c>
      <c r="H12" s="26">
        <v>13</v>
      </c>
      <c r="I12" s="26">
        <v>95</v>
      </c>
      <c r="J12" s="26">
        <v>1</v>
      </c>
      <c r="K12" s="26">
        <v>5</v>
      </c>
      <c r="L12" s="26">
        <v>22</v>
      </c>
      <c r="M12" s="26">
        <v>67</v>
      </c>
      <c r="N12" s="28">
        <v>0.52800000000000002</v>
      </c>
      <c r="O12" s="24">
        <v>180</v>
      </c>
      <c r="P12" s="26" t="s">
        <v>82</v>
      </c>
      <c r="Q12" s="18"/>
      <c r="R12" s="26" t="s">
        <v>83</v>
      </c>
      <c r="S12" s="18"/>
      <c r="T12" s="24"/>
      <c r="U12" s="26">
        <v>2</v>
      </c>
      <c r="V12" s="26">
        <v>0</v>
      </c>
      <c r="W12" s="26">
        <v>2</v>
      </c>
      <c r="X12" s="26">
        <v>0</v>
      </c>
      <c r="Y12" s="26">
        <v>5</v>
      </c>
      <c r="Z12" s="29"/>
      <c r="AA12" s="29"/>
      <c r="AB12" s="29"/>
      <c r="AC12" s="29"/>
      <c r="AD12" s="29"/>
      <c r="AE12" s="26"/>
      <c r="AF12" s="26"/>
      <c r="AG12" s="26"/>
      <c r="AH12" s="26"/>
      <c r="AI12" s="26"/>
      <c r="AJ12" s="26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16" t="s">
        <v>9</v>
      </c>
      <c r="C13" s="17"/>
      <c r="D13" s="15"/>
      <c r="E13" s="18">
        <f t="shared" ref="E13:M13" si="0">SUM(E4:E12)</f>
        <v>70</v>
      </c>
      <c r="F13" s="18">
        <f t="shared" si="0"/>
        <v>4</v>
      </c>
      <c r="G13" s="18">
        <f t="shared" si="0"/>
        <v>153</v>
      </c>
      <c r="H13" s="18">
        <f t="shared" si="0"/>
        <v>23</v>
      </c>
      <c r="I13" s="18">
        <f t="shared" si="0"/>
        <v>266</v>
      </c>
      <c r="J13" s="18">
        <f t="shared" si="0"/>
        <v>5</v>
      </c>
      <c r="K13" s="18">
        <f t="shared" si="0"/>
        <v>20</v>
      </c>
      <c r="L13" s="18">
        <f t="shared" si="0"/>
        <v>84</v>
      </c>
      <c r="M13" s="18">
        <f t="shared" si="0"/>
        <v>157</v>
      </c>
      <c r="N13" s="30">
        <f>PRODUCT(I13/O13)</f>
        <v>0.46913580246913578</v>
      </c>
      <c r="O13" s="31">
        <f t="shared" ref="O13:AJ13" si="1">SUM(O4:O12)</f>
        <v>567</v>
      </c>
      <c r="P13" s="18"/>
      <c r="Q13" s="18"/>
      <c r="R13" s="18"/>
      <c r="S13" s="18"/>
      <c r="T13" s="24"/>
      <c r="U13" s="18">
        <f t="shared" si="1"/>
        <v>5</v>
      </c>
      <c r="V13" s="18">
        <f t="shared" si="1"/>
        <v>0</v>
      </c>
      <c r="W13" s="18">
        <f t="shared" si="1"/>
        <v>7</v>
      </c>
      <c r="X13" s="18">
        <f t="shared" si="1"/>
        <v>1</v>
      </c>
      <c r="Y13" s="18">
        <f t="shared" si="1"/>
        <v>15</v>
      </c>
      <c r="Z13" s="18">
        <f t="shared" si="1"/>
        <v>0</v>
      </c>
      <c r="AA13" s="18">
        <f t="shared" si="1"/>
        <v>0</v>
      </c>
      <c r="AB13" s="18">
        <f t="shared" si="1"/>
        <v>0</v>
      </c>
      <c r="AC13" s="18">
        <f t="shared" si="1"/>
        <v>0</v>
      </c>
      <c r="AD13" s="18">
        <f t="shared" si="1"/>
        <v>0</v>
      </c>
      <c r="AE13" s="18">
        <f t="shared" si="1"/>
        <v>0</v>
      </c>
      <c r="AF13" s="18">
        <f t="shared" si="1"/>
        <v>0</v>
      </c>
      <c r="AG13" s="18">
        <f t="shared" si="1"/>
        <v>0</v>
      </c>
      <c r="AH13" s="18">
        <f t="shared" si="1"/>
        <v>0</v>
      </c>
      <c r="AI13" s="18">
        <f t="shared" si="1"/>
        <v>0</v>
      </c>
      <c r="AJ13" s="18">
        <f t="shared" si="1"/>
        <v>0</v>
      </c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27" t="s">
        <v>2</v>
      </c>
      <c r="C14" s="32"/>
      <c r="D14" s="33">
        <f>SUM(F13:H13)+((I13-F13-G13)/3)+(E13/3)+(AE13*25)+(AF13*25)+(AG13*10)+(AH13*25)+(AI13*20)+(AJ13*15)</f>
        <v>239.66666666666669</v>
      </c>
      <c r="E14" s="1"/>
      <c r="F14" s="1"/>
      <c r="G14" s="1"/>
      <c r="H14" s="1"/>
      <c r="I14" s="1"/>
      <c r="J14" s="1"/>
      <c r="K14" s="1"/>
      <c r="L14" s="1"/>
      <c r="M14" s="1"/>
      <c r="N14" s="34"/>
      <c r="O14" s="1"/>
      <c r="P14" s="1"/>
      <c r="Q14" s="1"/>
      <c r="R14" s="1"/>
      <c r="S14" s="1"/>
      <c r="T14" s="24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1"/>
      <c r="AI14" s="35"/>
      <c r="AJ14" s="1"/>
      <c r="AK14" s="23"/>
      <c r="AL14" s="8"/>
      <c r="AM14" s="8"/>
      <c r="AN14" s="8"/>
      <c r="AO14" s="8"/>
      <c r="AP14" s="8"/>
    </row>
    <row r="15" spans="1:42" s="9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4"/>
      <c r="O15" s="36"/>
      <c r="P15" s="1"/>
      <c r="Q15" s="1"/>
      <c r="R15" s="1"/>
      <c r="S15" s="1"/>
      <c r="T15" s="24" t="e">
        <f t="shared" ref="T15" si="2">PRODUCT(L15/S15)</f>
        <v>#DIV/0!</v>
      </c>
      <c r="U15" s="1"/>
      <c r="V15" s="37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1"/>
      <c r="AI15" s="1"/>
      <c r="AJ15" s="1"/>
      <c r="AK15" s="23"/>
      <c r="AL15" s="8"/>
      <c r="AM15" s="8"/>
      <c r="AN15" s="8"/>
      <c r="AO15" s="8"/>
      <c r="AP15" s="8"/>
    </row>
    <row r="16" spans="1:42" ht="15" customHeight="1" x14ac:dyDescent="0.25">
      <c r="A16" s="1"/>
      <c r="B16" s="22" t="s">
        <v>16</v>
      </c>
      <c r="C16" s="38"/>
      <c r="D16" s="38"/>
      <c r="E16" s="18" t="s">
        <v>4</v>
      </c>
      <c r="F16" s="18" t="s">
        <v>13</v>
      </c>
      <c r="G16" s="15" t="s">
        <v>14</v>
      </c>
      <c r="H16" s="18" t="s">
        <v>15</v>
      </c>
      <c r="I16" s="18" t="s">
        <v>3</v>
      </c>
      <c r="J16" s="1"/>
      <c r="K16" s="18" t="s">
        <v>25</v>
      </c>
      <c r="L16" s="18" t="s">
        <v>26</v>
      </c>
      <c r="M16" s="18" t="s">
        <v>27</v>
      </c>
      <c r="N16" s="30" t="s">
        <v>35</v>
      </c>
      <c r="O16" s="24"/>
      <c r="P16" s="39" t="s">
        <v>32</v>
      </c>
      <c r="Q16" s="12"/>
      <c r="R16" s="12"/>
      <c r="S16" s="12"/>
      <c r="T16" s="40"/>
      <c r="U16" s="40"/>
      <c r="V16" s="40"/>
      <c r="W16" s="40"/>
      <c r="X16" s="40"/>
      <c r="Y16" s="12"/>
      <c r="Z16" s="12"/>
      <c r="AA16" s="12"/>
      <c r="AB16" s="11"/>
      <c r="AC16" s="40"/>
      <c r="AD16" s="12"/>
      <c r="AE16" s="12"/>
      <c r="AF16" s="12"/>
      <c r="AG16" s="11"/>
      <c r="AH16" s="12"/>
      <c r="AI16" s="12"/>
      <c r="AJ16" s="42"/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39" t="s">
        <v>17</v>
      </c>
      <c r="C17" s="12"/>
      <c r="D17" s="42"/>
      <c r="E17" s="26">
        <f>PRODUCT(E13)</f>
        <v>70</v>
      </c>
      <c r="F17" s="26">
        <f>PRODUCT(F13)</f>
        <v>4</v>
      </c>
      <c r="G17" s="26">
        <f>PRODUCT(G13)</f>
        <v>153</v>
      </c>
      <c r="H17" s="26">
        <f>PRODUCT(H13)</f>
        <v>23</v>
      </c>
      <c r="I17" s="26">
        <f>PRODUCT(I13)</f>
        <v>266</v>
      </c>
      <c r="J17" s="1"/>
      <c r="K17" s="43">
        <f>PRODUCT((F17+G17)/E17)</f>
        <v>2.2428571428571429</v>
      </c>
      <c r="L17" s="43">
        <f>PRODUCT(H17/E17)</f>
        <v>0.32857142857142857</v>
      </c>
      <c r="M17" s="43">
        <f>PRODUCT(I17/E17)</f>
        <v>3.8</v>
      </c>
      <c r="N17" s="28">
        <f>PRODUCT(N13)</f>
        <v>0.46913580246913578</v>
      </c>
      <c r="O17" s="24">
        <f>PRODUCT(O13)</f>
        <v>567</v>
      </c>
      <c r="P17" s="110" t="s">
        <v>33</v>
      </c>
      <c r="Q17" s="111"/>
      <c r="R17" s="112" t="s">
        <v>47</v>
      </c>
      <c r="S17" s="112"/>
      <c r="T17" s="112"/>
      <c r="U17" s="112"/>
      <c r="V17" s="112"/>
      <c r="W17" s="112"/>
      <c r="X17" s="112"/>
      <c r="Y17" s="112"/>
      <c r="Z17" s="112"/>
      <c r="AA17" s="113"/>
      <c r="AB17" s="114" t="s">
        <v>36</v>
      </c>
      <c r="AC17" s="112"/>
      <c r="AD17" s="115" t="s">
        <v>48</v>
      </c>
      <c r="AE17" s="112"/>
      <c r="AF17" s="113"/>
      <c r="AG17" s="112"/>
      <c r="AH17" s="114"/>
      <c r="AI17" s="114"/>
      <c r="AJ17" s="116"/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44" t="s">
        <v>18</v>
      </c>
      <c r="C18" s="45"/>
      <c r="D18" s="46"/>
      <c r="E18" s="26">
        <f>PRODUCT(U13)</f>
        <v>5</v>
      </c>
      <c r="F18" s="26">
        <f>PRODUCT(V13)</f>
        <v>0</v>
      </c>
      <c r="G18" s="26">
        <f>PRODUCT(W13)</f>
        <v>7</v>
      </c>
      <c r="H18" s="26">
        <f>PRODUCT(X13)</f>
        <v>1</v>
      </c>
      <c r="I18" s="26">
        <f>PRODUCT(Y13)</f>
        <v>15</v>
      </c>
      <c r="J18" s="1"/>
      <c r="K18" s="43">
        <f>PRODUCT((F18+G18)/E18)</f>
        <v>1.4</v>
      </c>
      <c r="L18" s="43">
        <f>PRODUCT(H18/E18)</f>
        <v>0.2</v>
      </c>
      <c r="M18" s="43">
        <f>PRODUCT(I18/E18)</f>
        <v>3</v>
      </c>
      <c r="N18" s="28">
        <f>PRODUCT(I18/O18)</f>
        <v>0.40540540540540543</v>
      </c>
      <c r="O18" s="47">
        <v>37</v>
      </c>
      <c r="P18" s="117" t="s">
        <v>80</v>
      </c>
      <c r="Q18" s="118"/>
      <c r="R18" s="119" t="s">
        <v>49</v>
      </c>
      <c r="S18" s="119"/>
      <c r="T18" s="119"/>
      <c r="U18" s="119"/>
      <c r="V18" s="119"/>
      <c r="W18" s="119"/>
      <c r="X18" s="119"/>
      <c r="Y18" s="119"/>
      <c r="Z18" s="119"/>
      <c r="AA18" s="120"/>
      <c r="AB18" s="121" t="s">
        <v>50</v>
      </c>
      <c r="AC18" s="119"/>
      <c r="AD18" s="122" t="s">
        <v>51</v>
      </c>
      <c r="AE18" s="119"/>
      <c r="AF18" s="120"/>
      <c r="AG18" s="119"/>
      <c r="AH18" s="121"/>
      <c r="AI18" s="121"/>
      <c r="AJ18" s="123"/>
      <c r="AK18" s="23"/>
      <c r="AL18" s="8"/>
      <c r="AM18" s="8"/>
      <c r="AN18" s="8"/>
      <c r="AO18" s="8"/>
      <c r="AP18" s="8"/>
    </row>
    <row r="19" spans="1:42" ht="15" customHeight="1" x14ac:dyDescent="0.2">
      <c r="A19" s="1"/>
      <c r="B19" s="48" t="s">
        <v>19</v>
      </c>
      <c r="C19" s="49"/>
      <c r="D19" s="50"/>
      <c r="E19" s="29"/>
      <c r="F19" s="29"/>
      <c r="G19" s="29"/>
      <c r="H19" s="29"/>
      <c r="I19" s="29"/>
      <c r="J19" s="1"/>
      <c r="K19" s="51"/>
      <c r="L19" s="51"/>
      <c r="M19" s="51"/>
      <c r="N19" s="52"/>
      <c r="O19" s="24">
        <v>0</v>
      </c>
      <c r="P19" s="117" t="s">
        <v>81</v>
      </c>
      <c r="Q19" s="118"/>
      <c r="R19" s="119" t="s">
        <v>49</v>
      </c>
      <c r="S19" s="119"/>
      <c r="T19" s="119"/>
      <c r="U19" s="119"/>
      <c r="V19" s="119"/>
      <c r="W19" s="119"/>
      <c r="X19" s="119"/>
      <c r="Y19" s="119"/>
      <c r="Z19" s="119"/>
      <c r="AA19" s="120"/>
      <c r="AB19" s="121" t="s">
        <v>50</v>
      </c>
      <c r="AC19" s="119"/>
      <c r="AD19" s="122" t="s">
        <v>51</v>
      </c>
      <c r="AE19" s="119"/>
      <c r="AF19" s="120"/>
      <c r="AG19" s="119"/>
      <c r="AH19" s="121"/>
      <c r="AI19" s="121"/>
      <c r="AJ19" s="123"/>
      <c r="AK19" s="23"/>
      <c r="AL19" s="8"/>
      <c r="AM19" s="8"/>
      <c r="AN19" s="8"/>
      <c r="AO19" s="8"/>
      <c r="AP19" s="8"/>
    </row>
    <row r="20" spans="1:42" ht="15" customHeight="1" x14ac:dyDescent="0.2">
      <c r="A20" s="1"/>
      <c r="B20" s="53" t="s">
        <v>20</v>
      </c>
      <c r="C20" s="54"/>
      <c r="D20" s="55"/>
      <c r="E20" s="18">
        <f>SUM(E17:E19)</f>
        <v>75</v>
      </c>
      <c r="F20" s="18">
        <f>SUM(F17:F19)</f>
        <v>4</v>
      </c>
      <c r="G20" s="18">
        <f>SUM(G17:G19)</f>
        <v>160</v>
      </c>
      <c r="H20" s="18">
        <f>SUM(H17:H19)</f>
        <v>24</v>
      </c>
      <c r="I20" s="18">
        <f>SUM(I17:I19)</f>
        <v>281</v>
      </c>
      <c r="J20" s="1"/>
      <c r="K20" s="56">
        <f>PRODUCT((F20+G20)/E20)</f>
        <v>2.1866666666666665</v>
      </c>
      <c r="L20" s="56">
        <f>PRODUCT(H20/E20)</f>
        <v>0.32</v>
      </c>
      <c r="M20" s="56">
        <f>PRODUCT(I20/E20)</f>
        <v>3.7466666666666666</v>
      </c>
      <c r="N20" s="30">
        <f>PRODUCT(I20/O20)</f>
        <v>0.46523178807947019</v>
      </c>
      <c r="O20" s="24">
        <f>SUM(O17:O19)</f>
        <v>604</v>
      </c>
      <c r="P20" s="124" t="s">
        <v>34</v>
      </c>
      <c r="Q20" s="125"/>
      <c r="R20" s="126" t="s">
        <v>49</v>
      </c>
      <c r="S20" s="126"/>
      <c r="T20" s="126"/>
      <c r="U20" s="126"/>
      <c r="V20" s="126"/>
      <c r="W20" s="126"/>
      <c r="X20" s="126"/>
      <c r="Y20" s="126"/>
      <c r="Z20" s="126"/>
      <c r="AA20" s="127"/>
      <c r="AB20" s="128" t="s">
        <v>50</v>
      </c>
      <c r="AC20" s="126"/>
      <c r="AD20" s="79" t="s">
        <v>51</v>
      </c>
      <c r="AE20" s="126"/>
      <c r="AF20" s="127"/>
      <c r="AG20" s="126"/>
      <c r="AH20" s="128"/>
      <c r="AI20" s="128"/>
      <c r="AJ20" s="129"/>
      <c r="AK20" s="23"/>
      <c r="AL20" s="8"/>
      <c r="AM20" s="8"/>
      <c r="AN20" s="8"/>
      <c r="AO20" s="8"/>
      <c r="AP20" s="8"/>
    </row>
    <row r="21" spans="1:42" ht="15" customHeight="1" x14ac:dyDescent="0.2">
      <c r="A21" s="1"/>
      <c r="B21" s="35"/>
      <c r="C21" s="35"/>
      <c r="D21" s="35"/>
      <c r="E21" s="35"/>
      <c r="F21" s="35"/>
      <c r="G21" s="35"/>
      <c r="H21" s="35"/>
      <c r="I21" s="35"/>
      <c r="J21" s="1"/>
      <c r="K21" s="35"/>
      <c r="L21" s="35"/>
      <c r="M21" s="35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1"/>
      <c r="AD21" s="1"/>
      <c r="AE21" s="1"/>
      <c r="AF21" s="1"/>
      <c r="AG21" s="24"/>
      <c r="AH21" s="1"/>
      <c r="AI21" s="1"/>
      <c r="AJ21" s="1"/>
      <c r="AK21" s="23"/>
      <c r="AL21" s="8"/>
      <c r="AM21" s="8"/>
      <c r="AN21" s="8"/>
      <c r="AO21" s="8"/>
      <c r="AP21" s="8"/>
    </row>
    <row r="22" spans="1:42" ht="15" customHeight="1" x14ac:dyDescent="0.2">
      <c r="A22" s="1"/>
      <c r="B22" s="1" t="s">
        <v>37</v>
      </c>
      <c r="C22" s="1"/>
      <c r="D22" s="1" t="s">
        <v>39</v>
      </c>
      <c r="E22" s="1"/>
      <c r="F22" s="24"/>
      <c r="G22" s="1"/>
      <c r="H22" s="1"/>
      <c r="I22" s="1"/>
      <c r="J22" s="1"/>
      <c r="K22" s="1"/>
      <c r="L22" s="1"/>
      <c r="M22" s="1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1"/>
      <c r="AD22" s="1"/>
      <c r="AE22" s="1"/>
      <c r="AF22" s="1"/>
      <c r="AG22" s="24"/>
      <c r="AH22" s="1"/>
      <c r="AI22" s="1"/>
      <c r="AJ22" s="1"/>
      <c r="AK22" s="23"/>
      <c r="AL22" s="8"/>
      <c r="AM22" s="8"/>
      <c r="AN22" s="8"/>
      <c r="AO22" s="8"/>
      <c r="AP22" s="8"/>
    </row>
    <row r="23" spans="1:42" ht="15" customHeight="1" x14ac:dyDescent="0.2">
      <c r="A23" s="1"/>
      <c r="B23" s="1"/>
      <c r="C23" s="1"/>
      <c r="D23" s="1" t="s">
        <v>43</v>
      </c>
      <c r="E23" s="1"/>
      <c r="F23" s="24"/>
      <c r="G23" s="1"/>
      <c r="H23" s="1"/>
      <c r="I23" s="1"/>
      <c r="J23" s="1"/>
      <c r="K23" s="1"/>
      <c r="L23" s="1"/>
      <c r="M23" s="1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1"/>
      <c r="AD23" s="1"/>
      <c r="AE23" s="1"/>
      <c r="AF23" s="1"/>
      <c r="AG23" s="24"/>
      <c r="AH23" s="1"/>
      <c r="AI23" s="1"/>
      <c r="AJ23" s="1"/>
      <c r="AK23" s="23"/>
      <c r="AL23" s="8"/>
      <c r="AM23" s="8"/>
      <c r="AN23" s="8"/>
      <c r="AO23" s="8"/>
      <c r="AP23" s="8"/>
    </row>
    <row r="24" spans="1:42" ht="15" customHeight="1" x14ac:dyDescent="0.2">
      <c r="A24" s="1"/>
      <c r="B24" s="1"/>
      <c r="C24" s="1"/>
      <c r="D24" s="1"/>
      <c r="E24" s="1"/>
      <c r="F24" s="24"/>
      <c r="G24" s="1"/>
      <c r="H24" s="1"/>
      <c r="I24" s="1"/>
      <c r="J24" s="1"/>
      <c r="K24" s="1"/>
      <c r="L24" s="1"/>
      <c r="M24" s="1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1"/>
      <c r="AD24" s="1"/>
      <c r="AE24" s="1"/>
      <c r="AF24" s="1"/>
      <c r="AG24" s="24"/>
      <c r="AH24" s="1"/>
      <c r="AI24" s="1"/>
      <c r="AJ24" s="1"/>
      <c r="AK24" s="23"/>
      <c r="AL24" s="8"/>
      <c r="AM24" s="8"/>
      <c r="AN24" s="8"/>
      <c r="AO24" s="8"/>
      <c r="AP24" s="8"/>
    </row>
    <row r="25" spans="1:42" ht="15" customHeight="1" x14ac:dyDescent="0.2">
      <c r="A25" s="1"/>
      <c r="B25" s="1"/>
      <c r="C25" s="1"/>
      <c r="D25" s="1"/>
      <c r="E25" s="1"/>
      <c r="F25" s="24"/>
      <c r="G25" s="1"/>
      <c r="H25" s="1"/>
      <c r="I25" s="1"/>
      <c r="J25" s="1"/>
      <c r="K25" s="1"/>
      <c r="L25" s="1"/>
      <c r="M25" s="1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1"/>
      <c r="AD25" s="1"/>
      <c r="AE25" s="1"/>
      <c r="AF25" s="1"/>
      <c r="AG25" s="24"/>
      <c r="AH25" s="1"/>
      <c r="AI25" s="1"/>
      <c r="AJ25" s="1"/>
      <c r="AK25" s="23"/>
      <c r="AL25" s="8"/>
      <c r="AM25" s="8"/>
      <c r="AN25" s="8"/>
      <c r="AO25" s="8"/>
      <c r="AP25" s="8"/>
    </row>
    <row r="26" spans="1:42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37"/>
      <c r="W26" s="1"/>
      <c r="X26" s="1"/>
      <c r="Y26" s="24"/>
      <c r="Z26" s="24"/>
      <c r="AA26" s="57"/>
      <c r="AB26" s="1"/>
      <c r="AC26" s="1"/>
      <c r="AD26" s="1"/>
      <c r="AE26" s="1"/>
      <c r="AF26" s="1"/>
      <c r="AG26" s="24"/>
      <c r="AH26" s="1"/>
      <c r="AI26" s="1"/>
      <c r="AJ26" s="1"/>
      <c r="AK26" s="23"/>
      <c r="AL26" s="8"/>
      <c r="AM26" s="8"/>
      <c r="AN26" s="8"/>
      <c r="AO26" s="8"/>
      <c r="AP26" s="8"/>
    </row>
    <row r="27" spans="1:42" s="59" customFormat="1" ht="15" customHeight="1" x14ac:dyDescent="0.2">
      <c r="A27" s="1"/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58"/>
      <c r="N27" s="58"/>
      <c r="O27" s="24"/>
      <c r="P27" s="1"/>
      <c r="Q27" s="1"/>
      <c r="R27" s="1"/>
      <c r="S27" s="1"/>
      <c r="T27" s="1"/>
      <c r="U27" s="1"/>
      <c r="V27" s="37"/>
      <c r="W27" s="1"/>
      <c r="X27" s="24"/>
      <c r="Y27" s="24"/>
      <c r="Z27" s="24"/>
      <c r="AA27" s="24"/>
      <c r="AB27" s="1"/>
      <c r="AC27" s="1"/>
      <c r="AD27" s="1"/>
      <c r="AE27" s="1"/>
      <c r="AF27" s="1"/>
      <c r="AG27" s="24"/>
      <c r="AH27" s="1"/>
      <c r="AI27" s="1"/>
      <c r="AJ27" s="1"/>
      <c r="AK27" s="23"/>
      <c r="AL27" s="8"/>
      <c r="AM27" s="8"/>
      <c r="AN27" s="8"/>
      <c r="AO27" s="8"/>
      <c r="AP27" s="8"/>
    </row>
    <row r="28" spans="1:42" s="59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1"/>
      <c r="R28" s="1"/>
      <c r="S28" s="1"/>
      <c r="T28" s="1"/>
      <c r="U28" s="1"/>
      <c r="V28" s="37"/>
      <c r="W28" s="1"/>
      <c r="X28" s="1"/>
      <c r="Y28" s="24"/>
      <c r="Z28" s="24"/>
      <c r="AA28" s="57"/>
      <c r="AB28" s="1"/>
      <c r="AC28" s="1"/>
      <c r="AD28" s="1"/>
      <c r="AE28" s="1"/>
      <c r="AF28" s="1"/>
      <c r="AG28" s="24"/>
      <c r="AH28" s="1"/>
      <c r="AI28" s="1"/>
      <c r="AJ28" s="1"/>
      <c r="AK28" s="23"/>
      <c r="AL28" s="8"/>
      <c r="AM28" s="8"/>
      <c r="AN28" s="8"/>
      <c r="AO28" s="8"/>
      <c r="AP28" s="8"/>
    </row>
    <row r="29" spans="1:42" s="59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1"/>
      <c r="R29" s="1"/>
      <c r="S29" s="1"/>
      <c r="T29" s="1"/>
      <c r="U29" s="1"/>
      <c r="V29" s="37"/>
      <c r="W29" s="1"/>
      <c r="X29" s="1"/>
      <c r="Y29" s="24"/>
      <c r="Z29" s="24"/>
      <c r="AA29" s="57"/>
      <c r="AB29" s="1"/>
      <c r="AC29" s="24"/>
      <c r="AD29" s="24"/>
      <c r="AE29" s="24"/>
      <c r="AF29" s="24"/>
      <c r="AG29" s="24"/>
      <c r="AH29" s="24"/>
      <c r="AI29" s="24"/>
      <c r="AJ29" s="24"/>
      <c r="AK29" s="23"/>
      <c r="AL29" s="8"/>
      <c r="AM29" s="8"/>
      <c r="AN29" s="8"/>
      <c r="AO29" s="8"/>
      <c r="AP29" s="8"/>
    </row>
    <row r="30" spans="1:42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1"/>
      <c r="R30" s="1"/>
      <c r="S30" s="1"/>
      <c r="T30" s="1"/>
      <c r="U30" s="1"/>
      <c r="V30" s="37"/>
      <c r="W30" s="1"/>
      <c r="X30" s="1"/>
      <c r="Y30" s="24"/>
      <c r="Z30" s="24"/>
      <c r="AA30" s="57"/>
      <c r="AB30" s="1"/>
      <c r="AC30" s="24"/>
      <c r="AD30" s="24"/>
      <c r="AE30" s="24"/>
      <c r="AF30" s="24"/>
      <c r="AG30" s="24"/>
      <c r="AH30" s="24"/>
      <c r="AI30" s="24"/>
      <c r="AJ30" s="24"/>
      <c r="AK30" s="23"/>
      <c r="AL30" s="8"/>
      <c r="AM30" s="8"/>
      <c r="AN30" s="8"/>
      <c r="AO30" s="8"/>
      <c r="AP30" s="8"/>
    </row>
    <row r="31" spans="1:42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1"/>
      <c r="R31" s="1"/>
      <c r="S31" s="1"/>
      <c r="T31" s="1"/>
      <c r="U31" s="1"/>
      <c r="V31" s="37"/>
      <c r="W31" s="1"/>
      <c r="X31" s="1"/>
      <c r="Y31" s="24"/>
      <c r="Z31" s="24"/>
      <c r="AA31" s="57"/>
      <c r="AB31" s="1"/>
      <c r="AC31" s="24"/>
      <c r="AD31" s="24"/>
      <c r="AE31" s="24"/>
      <c r="AF31" s="24"/>
      <c r="AG31" s="24"/>
      <c r="AH31" s="24"/>
      <c r="AI31" s="24"/>
      <c r="AJ31" s="24"/>
      <c r="AK31" s="8"/>
      <c r="AL31" s="8"/>
      <c r="AM31" s="8"/>
      <c r="AN31" s="8"/>
      <c r="AO31" s="8"/>
      <c r="AP31" s="8"/>
    </row>
    <row r="32" spans="1:42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4"/>
      <c r="O32" s="24"/>
      <c r="P32" s="1"/>
      <c r="Q32" s="37"/>
      <c r="R32" s="1"/>
      <c r="S32" s="1"/>
      <c r="T32" s="24"/>
      <c r="U32" s="1"/>
      <c r="V32" s="37"/>
      <c r="W32" s="1"/>
      <c r="X32" s="1"/>
      <c r="Y32" s="24"/>
      <c r="Z32" s="24"/>
      <c r="AA32" s="57"/>
      <c r="AB32" s="1"/>
      <c r="AC32" s="1"/>
      <c r="AD32" s="1"/>
      <c r="AE32" s="1"/>
      <c r="AF32" s="1"/>
      <c r="AG32" s="24"/>
      <c r="AH32" s="1"/>
      <c r="AI32" s="1"/>
      <c r="AJ32" s="1"/>
      <c r="AK32" s="23"/>
      <c r="AL32" s="8"/>
      <c r="AM32" s="8"/>
      <c r="AN32" s="8"/>
      <c r="AO32" s="8"/>
      <c r="AP32" s="8"/>
    </row>
    <row r="33" spans="1:42" ht="15" customHeight="1" x14ac:dyDescent="0.2">
      <c r="A33" s="1"/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58"/>
      <c r="N33" s="34"/>
      <c r="O33" s="24"/>
      <c r="P33" s="1"/>
      <c r="Q33" s="37"/>
      <c r="R33" s="1"/>
      <c r="S33" s="1"/>
      <c r="T33" s="24"/>
      <c r="U33" s="1"/>
      <c r="V33" s="37"/>
      <c r="W33" s="1"/>
      <c r="X33" s="24"/>
      <c r="Y33" s="24"/>
      <c r="Z33" s="24"/>
      <c r="AA33" s="24"/>
      <c r="AB33" s="1"/>
      <c r="AC33" s="1"/>
      <c r="AD33" s="1"/>
      <c r="AE33" s="1"/>
      <c r="AF33" s="1"/>
      <c r="AG33" s="24"/>
      <c r="AH33" s="1"/>
      <c r="AI33" s="1"/>
      <c r="AJ33" s="1"/>
      <c r="AK33" s="8"/>
      <c r="AL33" s="8"/>
      <c r="AM33" s="8"/>
      <c r="AN33" s="8"/>
      <c r="AO33" s="8"/>
      <c r="AP33" s="8"/>
    </row>
    <row r="34" spans="1:42" ht="15" customHeight="1" x14ac:dyDescent="0.2">
      <c r="A34" s="1"/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58"/>
      <c r="N34" s="58"/>
      <c r="O34" s="24"/>
      <c r="P34" s="1"/>
      <c r="Q34" s="37"/>
      <c r="R34" s="1"/>
      <c r="S34" s="1"/>
      <c r="T34" s="24"/>
      <c r="U34" s="1"/>
      <c r="V34" s="37"/>
      <c r="W34" s="1"/>
      <c r="X34" s="24"/>
      <c r="Y34" s="24"/>
      <c r="Z34" s="24"/>
      <c r="AA34" s="24"/>
      <c r="AB34" s="1"/>
      <c r="AC34" s="1"/>
      <c r="AD34" s="1"/>
      <c r="AE34" s="1"/>
      <c r="AF34" s="1"/>
      <c r="AG34" s="24"/>
      <c r="AH34" s="1"/>
      <c r="AI34" s="1"/>
      <c r="AJ34" s="1"/>
      <c r="AK34" s="8"/>
      <c r="AL34" s="8"/>
      <c r="AM34" s="8"/>
      <c r="AN34" s="8"/>
      <c r="AO34" s="8"/>
      <c r="AP34" s="8"/>
    </row>
    <row r="35" spans="1:42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24"/>
      <c r="Q35" s="24"/>
      <c r="R35" s="24"/>
      <c r="S35" s="24"/>
      <c r="T35" s="24"/>
      <c r="U35" s="1"/>
      <c r="V35" s="37"/>
      <c r="W35" s="1"/>
      <c r="X35" s="1"/>
      <c r="Y35" s="24"/>
      <c r="Z35" s="24"/>
      <c r="AA35" s="57"/>
      <c r="AB35" s="1"/>
      <c r="AC35" s="1"/>
      <c r="AD35" s="1"/>
      <c r="AE35" s="1"/>
      <c r="AF35" s="1"/>
      <c r="AG35" s="24"/>
      <c r="AH35" s="1"/>
      <c r="AI35" s="1"/>
      <c r="AJ35" s="1"/>
      <c r="AK35" s="23"/>
      <c r="AL35" s="8"/>
      <c r="AM35" s="8"/>
      <c r="AN35" s="8"/>
      <c r="AO35" s="8"/>
      <c r="AP35" s="8"/>
    </row>
    <row r="36" spans="1:42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24"/>
      <c r="Q36" s="24"/>
      <c r="R36" s="24"/>
      <c r="S36" s="24"/>
      <c r="T36" s="24"/>
      <c r="U36" s="1"/>
      <c r="V36" s="37"/>
      <c r="W36" s="1"/>
      <c r="X36" s="1"/>
      <c r="Y36" s="24"/>
      <c r="Z36" s="24"/>
      <c r="AA36" s="57"/>
      <c r="AB36" s="1"/>
      <c r="AC36" s="1"/>
      <c r="AD36" s="1"/>
      <c r="AE36" s="1"/>
      <c r="AF36" s="1"/>
      <c r="AG36" s="24"/>
      <c r="AH36" s="1"/>
      <c r="AI36" s="1"/>
      <c r="AJ36" s="1"/>
      <c r="AK36" s="23"/>
      <c r="AL36" s="8"/>
      <c r="AM36" s="8"/>
      <c r="AN36" s="8"/>
      <c r="AO36" s="8"/>
      <c r="AP36" s="8"/>
    </row>
    <row r="37" spans="1:42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24"/>
      <c r="Q37" s="24"/>
      <c r="R37" s="24"/>
      <c r="S37" s="24"/>
      <c r="T37" s="24"/>
      <c r="U37" s="1"/>
      <c r="V37" s="37"/>
      <c r="W37" s="1"/>
      <c r="X37" s="1"/>
      <c r="Y37" s="24"/>
      <c r="Z37" s="24"/>
      <c r="AA37" s="57"/>
      <c r="AB37" s="1"/>
      <c r="AC37" s="1"/>
      <c r="AD37" s="1"/>
      <c r="AE37" s="1"/>
      <c r="AF37" s="1"/>
      <c r="AG37" s="24"/>
      <c r="AH37" s="1"/>
      <c r="AI37" s="1"/>
      <c r="AJ37" s="1"/>
      <c r="AK37" s="23"/>
      <c r="AL37" s="8"/>
      <c r="AM37" s="8"/>
      <c r="AN37" s="8"/>
      <c r="AO37" s="8"/>
      <c r="AP37" s="8"/>
    </row>
    <row r="38" spans="1:42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4"/>
      <c r="P38" s="24"/>
      <c r="Q38" s="24"/>
      <c r="R38" s="24"/>
      <c r="S38" s="24"/>
      <c r="T38" s="24"/>
      <c r="U38" s="1"/>
      <c r="V38" s="37"/>
      <c r="W38" s="1"/>
      <c r="X38" s="1"/>
      <c r="Y38" s="24"/>
      <c r="Z38" s="24"/>
      <c r="AA38" s="57"/>
      <c r="AB38" s="1"/>
      <c r="AC38" s="1"/>
      <c r="AD38" s="1"/>
      <c r="AE38" s="1"/>
      <c r="AF38" s="1"/>
      <c r="AG38" s="24"/>
      <c r="AH38" s="1"/>
      <c r="AI38" s="1"/>
      <c r="AJ38" s="1"/>
      <c r="AK38" s="23"/>
      <c r="AL38" s="8"/>
      <c r="AM38" s="8"/>
      <c r="AN38" s="8"/>
      <c r="AO38" s="8"/>
      <c r="AP38" s="8"/>
    </row>
    <row r="39" spans="1:42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4"/>
      <c r="P39" s="24"/>
      <c r="Q39" s="24"/>
      <c r="R39" s="24"/>
      <c r="S39" s="24"/>
      <c r="T39" s="24"/>
      <c r="U39" s="1"/>
      <c r="V39" s="37"/>
      <c r="W39" s="1"/>
      <c r="X39" s="1"/>
      <c r="Y39" s="24"/>
      <c r="Z39" s="24"/>
      <c r="AA39" s="57"/>
      <c r="AB39" s="1"/>
      <c r="AC39" s="1"/>
      <c r="AD39" s="1"/>
      <c r="AE39" s="1"/>
      <c r="AF39" s="1"/>
      <c r="AG39" s="24"/>
      <c r="AH39" s="1"/>
      <c r="AI39" s="1"/>
      <c r="AJ39" s="1"/>
      <c r="AK39" s="23"/>
      <c r="AL39" s="8"/>
      <c r="AM39" s="8"/>
      <c r="AN39" s="8"/>
      <c r="AO39" s="8"/>
      <c r="AP39" s="8"/>
    </row>
    <row r="40" spans="1:42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24"/>
      <c r="Q40" s="24"/>
      <c r="R40" s="24"/>
      <c r="S40" s="24"/>
      <c r="T40" s="24"/>
      <c r="U40" s="1"/>
      <c r="V40" s="37"/>
      <c r="W40" s="1"/>
      <c r="X40" s="1"/>
      <c r="Y40" s="24"/>
      <c r="Z40" s="24"/>
      <c r="AA40" s="57"/>
      <c r="AB40" s="1"/>
      <c r="AC40" s="1"/>
      <c r="AD40" s="1"/>
      <c r="AE40" s="1"/>
      <c r="AF40" s="1"/>
      <c r="AG40" s="24"/>
      <c r="AH40" s="1"/>
      <c r="AI40" s="1"/>
      <c r="AJ40" s="1"/>
      <c r="AK40" s="23"/>
      <c r="AL40" s="8"/>
      <c r="AM40" s="8"/>
      <c r="AN40" s="8"/>
      <c r="AO40" s="8"/>
      <c r="AP40" s="8"/>
    </row>
    <row r="41" spans="1:42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24"/>
      <c r="Q41" s="24"/>
      <c r="R41" s="24"/>
      <c r="S41" s="24"/>
      <c r="T41" s="24"/>
      <c r="U41" s="1"/>
      <c r="V41" s="37"/>
      <c r="W41" s="1"/>
      <c r="X41" s="1"/>
      <c r="Y41" s="24"/>
      <c r="Z41" s="24"/>
      <c r="AA41" s="57"/>
      <c r="AB41" s="1"/>
      <c r="AC41" s="1"/>
      <c r="AD41" s="1"/>
      <c r="AE41" s="1"/>
      <c r="AF41" s="1"/>
      <c r="AG41" s="24"/>
      <c r="AH41" s="1"/>
      <c r="AI41" s="1"/>
      <c r="AJ41" s="1"/>
      <c r="AK41" s="23"/>
      <c r="AL41" s="8"/>
      <c r="AM41" s="8"/>
      <c r="AN41" s="8"/>
      <c r="AO41" s="8"/>
      <c r="AP41" s="8"/>
    </row>
    <row r="42" spans="1:42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24"/>
      <c r="Q42" s="24"/>
      <c r="R42" s="24"/>
      <c r="S42" s="24"/>
      <c r="T42" s="24"/>
      <c r="U42" s="1"/>
      <c r="V42" s="37"/>
      <c r="W42" s="1"/>
      <c r="X42" s="1"/>
      <c r="Y42" s="24"/>
      <c r="Z42" s="24"/>
      <c r="AA42" s="57"/>
      <c r="AB42" s="1"/>
      <c r="AC42" s="1"/>
      <c r="AD42" s="1"/>
      <c r="AE42" s="1"/>
      <c r="AF42" s="1"/>
      <c r="AG42" s="24"/>
      <c r="AH42" s="1"/>
      <c r="AI42" s="1"/>
      <c r="AJ42" s="1"/>
      <c r="AK42" s="23"/>
      <c r="AL42" s="8"/>
      <c r="AM42" s="8"/>
      <c r="AN42" s="8"/>
      <c r="AO42" s="8"/>
      <c r="AP42" s="8"/>
    </row>
    <row r="43" spans="1:42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24"/>
      <c r="Q43" s="24"/>
      <c r="R43" s="24"/>
      <c r="S43" s="24"/>
      <c r="T43" s="24"/>
      <c r="U43" s="1"/>
      <c r="V43" s="37"/>
      <c r="W43" s="1"/>
      <c r="X43" s="1"/>
      <c r="Y43" s="24"/>
      <c r="Z43" s="24"/>
      <c r="AA43" s="57"/>
      <c r="AB43" s="1"/>
      <c r="AC43" s="1"/>
      <c r="AD43" s="1"/>
      <c r="AE43" s="1"/>
      <c r="AF43" s="1"/>
      <c r="AG43" s="24"/>
      <c r="AH43" s="1"/>
      <c r="AI43" s="1"/>
      <c r="AJ43" s="1"/>
      <c r="AK43" s="23"/>
      <c r="AL43" s="8"/>
      <c r="AM43" s="8"/>
      <c r="AN43" s="8"/>
      <c r="AO43" s="8"/>
      <c r="AP43" s="8"/>
    </row>
    <row r="44" spans="1:42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24"/>
      <c r="Q44" s="24"/>
      <c r="R44" s="24"/>
      <c r="S44" s="24"/>
      <c r="T44" s="24"/>
      <c r="U44" s="1"/>
      <c r="V44" s="37"/>
      <c r="W44" s="1"/>
      <c r="X44" s="1"/>
      <c r="Y44" s="24"/>
      <c r="Z44" s="24"/>
      <c r="AA44" s="57"/>
      <c r="AB44" s="1"/>
      <c r="AC44" s="1"/>
      <c r="AD44" s="1"/>
      <c r="AE44" s="1"/>
      <c r="AF44" s="1"/>
      <c r="AG44" s="24"/>
      <c r="AH44" s="1"/>
      <c r="AI44" s="1"/>
      <c r="AJ44" s="1"/>
      <c r="AK44" s="23"/>
      <c r="AL44" s="8"/>
      <c r="AM44" s="8"/>
      <c r="AN44" s="8"/>
      <c r="AO44" s="8"/>
      <c r="AP44" s="8"/>
    </row>
    <row r="45" spans="1:42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24"/>
      <c r="Q45" s="24"/>
      <c r="R45" s="24"/>
      <c r="S45" s="24"/>
      <c r="T45" s="24"/>
      <c r="U45" s="1"/>
      <c r="V45" s="37"/>
      <c r="W45" s="1"/>
      <c r="X45" s="1"/>
      <c r="Y45" s="24"/>
      <c r="Z45" s="24"/>
      <c r="AA45" s="57"/>
      <c r="AB45" s="1"/>
      <c r="AC45" s="1"/>
      <c r="AD45" s="1"/>
      <c r="AE45" s="1"/>
      <c r="AF45" s="1"/>
      <c r="AG45" s="24"/>
      <c r="AH45" s="1"/>
      <c r="AI45" s="1"/>
      <c r="AJ45" s="1"/>
      <c r="AK45" s="23"/>
      <c r="AL45" s="8"/>
      <c r="AM45" s="8"/>
      <c r="AN45" s="8"/>
      <c r="AO45" s="8"/>
      <c r="AP45" s="8"/>
    </row>
    <row r="46" spans="1:42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24"/>
      <c r="Q46" s="24"/>
      <c r="R46" s="24"/>
      <c r="S46" s="24"/>
      <c r="T46" s="24"/>
      <c r="U46" s="1"/>
      <c r="V46" s="37"/>
      <c r="W46" s="1"/>
      <c r="X46" s="1"/>
      <c r="Y46" s="24"/>
      <c r="Z46" s="24"/>
      <c r="AA46" s="57"/>
      <c r="AB46" s="1"/>
      <c r="AC46" s="1"/>
      <c r="AD46" s="1"/>
      <c r="AE46" s="1"/>
      <c r="AF46" s="1"/>
      <c r="AG46" s="24"/>
      <c r="AH46" s="1"/>
      <c r="AI46" s="1"/>
      <c r="AJ46" s="1"/>
      <c r="AK46" s="23"/>
      <c r="AL46" s="8"/>
      <c r="AM46" s="8"/>
      <c r="AN46" s="8"/>
      <c r="AO46" s="8"/>
      <c r="AP46" s="8"/>
    </row>
    <row r="47" spans="1:42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24"/>
      <c r="Q47" s="24"/>
      <c r="R47" s="24"/>
      <c r="S47" s="24"/>
      <c r="T47" s="24"/>
      <c r="U47" s="1"/>
      <c r="V47" s="37"/>
      <c r="W47" s="1"/>
      <c r="X47" s="1"/>
      <c r="Y47" s="24"/>
      <c r="Z47" s="24"/>
      <c r="AA47" s="57"/>
      <c r="AB47" s="1"/>
      <c r="AC47" s="1"/>
      <c r="AD47" s="1"/>
      <c r="AE47" s="1"/>
      <c r="AF47" s="1"/>
      <c r="AG47" s="24"/>
      <c r="AH47" s="1"/>
      <c r="AI47" s="1"/>
      <c r="AJ47" s="1"/>
      <c r="AK47" s="23"/>
      <c r="AL47" s="8"/>
      <c r="AM47" s="8"/>
      <c r="AN47" s="8"/>
      <c r="AO47" s="8"/>
      <c r="AP47" s="8"/>
    </row>
    <row r="48" spans="1:42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24"/>
      <c r="Q48" s="24"/>
      <c r="R48" s="24"/>
      <c r="S48" s="24"/>
      <c r="T48" s="24"/>
      <c r="U48" s="1"/>
      <c r="V48" s="37"/>
      <c r="W48" s="1"/>
      <c r="X48" s="1"/>
      <c r="Y48" s="24"/>
      <c r="Z48" s="24"/>
      <c r="AA48" s="57"/>
      <c r="AB48" s="1"/>
      <c r="AC48" s="1"/>
      <c r="AD48" s="1"/>
      <c r="AE48" s="1"/>
      <c r="AF48" s="1"/>
      <c r="AG48" s="24"/>
      <c r="AH48" s="1"/>
      <c r="AI48" s="1"/>
      <c r="AJ48" s="1"/>
      <c r="AK48" s="23"/>
      <c r="AL48" s="8"/>
      <c r="AM48" s="8"/>
      <c r="AN48" s="8"/>
      <c r="AO48" s="8"/>
      <c r="AP48" s="8"/>
    </row>
    <row r="49" spans="1:42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24"/>
      <c r="Q49" s="24"/>
      <c r="R49" s="24"/>
      <c r="S49" s="24"/>
      <c r="T49" s="24"/>
      <c r="U49" s="1"/>
      <c r="V49" s="37"/>
      <c r="W49" s="1"/>
      <c r="X49" s="1"/>
      <c r="Y49" s="24"/>
      <c r="Z49" s="24"/>
      <c r="AA49" s="57"/>
      <c r="AB49" s="1"/>
      <c r="AC49" s="1"/>
      <c r="AD49" s="1"/>
      <c r="AE49" s="1"/>
      <c r="AF49" s="1"/>
      <c r="AG49" s="24"/>
      <c r="AH49" s="1"/>
      <c r="AI49" s="1"/>
      <c r="AJ49" s="1"/>
      <c r="AK49" s="23"/>
      <c r="AL49" s="8"/>
      <c r="AM49" s="8"/>
      <c r="AN49" s="8"/>
      <c r="AO49" s="8"/>
      <c r="AP49" s="8"/>
    </row>
    <row r="50" spans="1:42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24"/>
      <c r="Q50" s="24"/>
      <c r="R50" s="24"/>
      <c r="S50" s="24"/>
      <c r="T50" s="24"/>
      <c r="U50" s="1"/>
      <c r="V50" s="37"/>
      <c r="W50" s="1"/>
      <c r="X50" s="1"/>
      <c r="Y50" s="24"/>
      <c r="Z50" s="24"/>
      <c r="AA50" s="57"/>
      <c r="AB50" s="1"/>
      <c r="AC50" s="1"/>
      <c r="AD50" s="1"/>
      <c r="AE50" s="1"/>
      <c r="AF50" s="1"/>
      <c r="AG50" s="24"/>
      <c r="AH50" s="1"/>
      <c r="AI50" s="1"/>
      <c r="AJ50" s="1"/>
      <c r="AK50" s="23"/>
      <c r="AL50" s="8"/>
      <c r="AM50" s="8"/>
      <c r="AN50" s="8"/>
      <c r="AO50" s="8"/>
      <c r="AP50" s="8"/>
    </row>
    <row r="51" spans="1:42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24"/>
      <c r="Q51" s="24"/>
      <c r="R51" s="24"/>
      <c r="S51" s="24"/>
      <c r="T51" s="24"/>
      <c r="U51" s="1"/>
      <c r="V51" s="37"/>
      <c r="W51" s="1"/>
      <c r="X51" s="1"/>
      <c r="Y51" s="24"/>
      <c r="Z51" s="24"/>
      <c r="AA51" s="57"/>
      <c r="AB51" s="1"/>
      <c r="AC51" s="1"/>
      <c r="AD51" s="1"/>
      <c r="AE51" s="1"/>
      <c r="AF51" s="1"/>
      <c r="AG51" s="24"/>
      <c r="AH51" s="1"/>
      <c r="AI51" s="1"/>
      <c r="AJ51" s="1"/>
      <c r="AK51" s="23"/>
      <c r="AL51" s="8"/>
      <c r="AM51" s="8"/>
      <c r="AN51" s="8"/>
      <c r="AO51" s="8"/>
      <c r="AP51" s="8"/>
    </row>
    <row r="52" spans="1:42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24"/>
      <c r="Q52" s="24"/>
      <c r="R52" s="24"/>
      <c r="S52" s="24"/>
      <c r="T52" s="24"/>
      <c r="U52" s="1"/>
      <c r="V52" s="37"/>
      <c r="W52" s="1"/>
      <c r="X52" s="1"/>
      <c r="Y52" s="24"/>
      <c r="Z52" s="24"/>
      <c r="AA52" s="57"/>
      <c r="AB52" s="1"/>
      <c r="AC52" s="1"/>
      <c r="AD52" s="1"/>
      <c r="AE52" s="1"/>
      <c r="AF52" s="1"/>
      <c r="AG52" s="24"/>
      <c r="AH52" s="1"/>
      <c r="AI52" s="1"/>
      <c r="AJ52" s="1"/>
      <c r="AK52" s="23"/>
      <c r="AL52" s="8"/>
      <c r="AM52" s="8"/>
      <c r="AN52" s="8"/>
      <c r="AO52" s="8"/>
      <c r="AP52" s="8"/>
    </row>
    <row r="53" spans="1:42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24"/>
      <c r="Q53" s="24"/>
      <c r="R53" s="24"/>
      <c r="S53" s="24"/>
      <c r="T53" s="24"/>
      <c r="U53" s="1"/>
      <c r="V53" s="37"/>
      <c r="W53" s="1"/>
      <c r="X53" s="1"/>
      <c r="Y53" s="24"/>
      <c r="Z53" s="24"/>
      <c r="AA53" s="57"/>
      <c r="AB53" s="1"/>
      <c r="AC53" s="1"/>
      <c r="AD53" s="1"/>
      <c r="AE53" s="1"/>
      <c r="AF53" s="1"/>
      <c r="AG53" s="24"/>
      <c r="AH53" s="1"/>
      <c r="AI53" s="1"/>
      <c r="AJ53" s="1"/>
      <c r="AK53" s="23"/>
      <c r="AL53" s="8"/>
      <c r="AM53" s="8"/>
      <c r="AN53" s="8"/>
      <c r="AO53" s="8"/>
      <c r="AP53" s="8"/>
    </row>
    <row r="54" spans="1:42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4"/>
      <c r="P54" s="24"/>
      <c r="Q54" s="24"/>
      <c r="R54" s="24"/>
      <c r="S54" s="24"/>
      <c r="T54" s="24"/>
      <c r="U54" s="1"/>
      <c r="V54" s="37"/>
      <c r="W54" s="1"/>
      <c r="X54" s="1"/>
      <c r="Y54" s="24"/>
      <c r="Z54" s="24"/>
      <c r="AA54" s="57"/>
      <c r="AB54" s="1"/>
      <c r="AC54" s="1"/>
      <c r="AD54" s="1"/>
      <c r="AE54" s="1"/>
      <c r="AF54" s="1"/>
      <c r="AG54" s="24"/>
      <c r="AH54" s="1"/>
      <c r="AI54" s="1"/>
      <c r="AJ54" s="1"/>
      <c r="AK54" s="23"/>
      <c r="AL54" s="8"/>
      <c r="AM54" s="8"/>
      <c r="AN54" s="8"/>
      <c r="AO54" s="8"/>
      <c r="AP54" s="8"/>
    </row>
    <row r="55" spans="1:42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4"/>
      <c r="P55" s="24"/>
      <c r="Q55" s="24"/>
      <c r="R55" s="24"/>
      <c r="S55" s="24"/>
      <c r="T55" s="24"/>
      <c r="U55" s="1"/>
      <c r="V55" s="37"/>
      <c r="W55" s="1"/>
      <c r="X55" s="1"/>
      <c r="Y55" s="24"/>
      <c r="Z55" s="24"/>
      <c r="AA55" s="57"/>
      <c r="AB55" s="1"/>
      <c r="AC55" s="1"/>
      <c r="AD55" s="1"/>
      <c r="AE55" s="1"/>
      <c r="AF55" s="1"/>
      <c r="AG55" s="24"/>
      <c r="AH55" s="1"/>
      <c r="AI55" s="1"/>
      <c r="AJ55" s="1"/>
      <c r="AK55" s="23"/>
      <c r="AL55" s="8"/>
      <c r="AM55" s="8"/>
      <c r="AN55" s="8"/>
      <c r="AO55" s="8"/>
      <c r="AP55" s="8"/>
    </row>
    <row r="56" spans="1:42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4"/>
      <c r="P56" s="24"/>
      <c r="Q56" s="24"/>
      <c r="R56" s="24"/>
      <c r="S56" s="24"/>
      <c r="T56" s="24"/>
      <c r="U56" s="1"/>
      <c r="V56" s="37"/>
      <c r="W56" s="1"/>
      <c r="X56" s="1"/>
      <c r="Y56" s="24"/>
      <c r="Z56" s="24"/>
      <c r="AA56" s="57"/>
      <c r="AB56" s="1"/>
      <c r="AC56" s="1"/>
      <c r="AD56" s="1"/>
      <c r="AE56" s="1"/>
      <c r="AF56" s="1"/>
      <c r="AG56" s="24"/>
      <c r="AH56" s="1"/>
      <c r="AI56" s="1"/>
      <c r="AJ56" s="1"/>
      <c r="AK56" s="23"/>
      <c r="AL56" s="8"/>
      <c r="AM56" s="8"/>
      <c r="AN56" s="8"/>
      <c r="AO56" s="8"/>
      <c r="AP56" s="8"/>
    </row>
    <row r="57" spans="1:42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O57" s="24"/>
      <c r="P57" s="24"/>
      <c r="Q57" s="24"/>
      <c r="R57" s="24"/>
      <c r="S57" s="24"/>
      <c r="T57" s="24"/>
      <c r="U57" s="1"/>
      <c r="V57" s="37"/>
      <c r="W57" s="1"/>
      <c r="X57" s="1"/>
      <c r="Y57" s="24"/>
      <c r="Z57" s="24"/>
      <c r="AA57" s="57"/>
      <c r="AB57" s="1"/>
      <c r="AC57" s="1"/>
      <c r="AD57" s="1"/>
      <c r="AE57" s="1"/>
      <c r="AF57" s="1"/>
      <c r="AG57" s="24"/>
      <c r="AH57" s="1"/>
      <c r="AI57" s="1"/>
      <c r="AJ57" s="1"/>
      <c r="AK57" s="23"/>
      <c r="AL57" s="8"/>
      <c r="AM57" s="8"/>
      <c r="AN57" s="8"/>
      <c r="AO57" s="8"/>
      <c r="AP57" s="8"/>
    </row>
    <row r="58" spans="1:42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7"/>
      <c r="O58" s="24"/>
      <c r="P58" s="24"/>
      <c r="Q58" s="24"/>
      <c r="R58" s="24"/>
      <c r="S58" s="24"/>
      <c r="T58" s="24"/>
      <c r="U58" s="1"/>
      <c r="V58" s="37"/>
      <c r="W58" s="1"/>
      <c r="X58" s="1"/>
      <c r="Y58" s="24"/>
      <c r="Z58" s="24"/>
      <c r="AA58" s="57"/>
      <c r="AB58" s="1"/>
      <c r="AC58" s="1"/>
      <c r="AD58" s="1"/>
      <c r="AE58" s="1"/>
      <c r="AF58" s="1"/>
      <c r="AG58" s="24"/>
      <c r="AH58" s="1"/>
      <c r="AI58" s="1"/>
      <c r="AJ58" s="1"/>
      <c r="AK58" s="23"/>
      <c r="AL58" s="8"/>
      <c r="AM58" s="8"/>
      <c r="AN58" s="8"/>
      <c r="AO58" s="8"/>
      <c r="AP58" s="8"/>
    </row>
    <row r="59" spans="1:42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7"/>
      <c r="O59" s="24"/>
      <c r="P59" s="24"/>
      <c r="Q59" s="24"/>
      <c r="R59" s="24"/>
      <c r="S59" s="24"/>
      <c r="T59" s="24"/>
      <c r="U59" s="1"/>
      <c r="V59" s="37"/>
      <c r="W59" s="1"/>
      <c r="X59" s="1"/>
      <c r="Y59" s="24"/>
      <c r="Z59" s="24"/>
      <c r="AA59" s="57"/>
      <c r="AB59" s="1"/>
      <c r="AC59" s="1"/>
      <c r="AD59" s="1"/>
      <c r="AE59" s="1"/>
      <c r="AF59" s="1"/>
      <c r="AG59" s="24"/>
      <c r="AH59" s="1"/>
      <c r="AI59" s="1"/>
      <c r="AJ59" s="1"/>
      <c r="AK59" s="23"/>
      <c r="AL59" s="8"/>
      <c r="AM59" s="8"/>
      <c r="AN59" s="8"/>
      <c r="AO59" s="8"/>
      <c r="AP59" s="8"/>
    </row>
    <row r="60" spans="1:42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7"/>
      <c r="O60" s="24"/>
      <c r="P60" s="24"/>
      <c r="Q60" s="24"/>
      <c r="R60" s="24"/>
      <c r="S60" s="24"/>
      <c r="T60" s="24"/>
      <c r="U60" s="1"/>
      <c r="V60" s="37"/>
      <c r="W60" s="1"/>
      <c r="X60" s="1"/>
      <c r="Y60" s="24"/>
      <c r="Z60" s="24"/>
      <c r="AA60" s="57"/>
      <c r="AB60" s="1"/>
      <c r="AC60" s="1"/>
      <c r="AD60" s="1"/>
      <c r="AE60" s="1"/>
      <c r="AF60" s="1"/>
      <c r="AG60" s="24"/>
      <c r="AH60" s="1"/>
      <c r="AI60" s="1"/>
      <c r="AJ60" s="1"/>
      <c r="AK60" s="23"/>
      <c r="AL60" s="8"/>
      <c r="AM60" s="8"/>
      <c r="AN60" s="8"/>
      <c r="AO60" s="8"/>
      <c r="AP60" s="8"/>
    </row>
    <row r="61" spans="1:42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7"/>
      <c r="O61" s="24"/>
      <c r="P61" s="24"/>
      <c r="Q61" s="24"/>
      <c r="R61" s="24"/>
      <c r="S61" s="24"/>
      <c r="T61" s="24"/>
      <c r="U61" s="1"/>
      <c r="V61" s="37"/>
      <c r="W61" s="1"/>
      <c r="X61" s="1"/>
      <c r="Y61" s="24"/>
      <c r="Z61" s="24"/>
      <c r="AA61" s="57"/>
      <c r="AB61" s="1"/>
      <c r="AC61" s="1"/>
      <c r="AD61" s="1"/>
      <c r="AE61" s="1"/>
      <c r="AF61" s="1"/>
      <c r="AG61" s="24"/>
      <c r="AH61" s="1"/>
      <c r="AI61" s="1"/>
      <c r="AJ61" s="1"/>
      <c r="AK61" s="23"/>
      <c r="AL61" s="8"/>
      <c r="AM61" s="8"/>
      <c r="AN61" s="8"/>
      <c r="AO61" s="8"/>
      <c r="AP61" s="8"/>
    </row>
    <row r="62" spans="1:42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7"/>
      <c r="O62" s="24"/>
      <c r="P62" s="24"/>
      <c r="Q62" s="24"/>
      <c r="R62" s="24"/>
      <c r="S62" s="24"/>
      <c r="T62" s="24"/>
      <c r="U62" s="1"/>
      <c r="V62" s="37"/>
      <c r="W62" s="1"/>
      <c r="X62" s="1"/>
      <c r="Y62" s="24"/>
      <c r="Z62" s="24"/>
      <c r="AA62" s="57"/>
      <c r="AB62" s="1"/>
      <c r="AC62" s="1"/>
      <c r="AD62" s="1"/>
      <c r="AE62" s="1"/>
      <c r="AF62" s="1"/>
      <c r="AG62" s="24"/>
      <c r="AH62" s="1"/>
      <c r="AI62" s="1"/>
      <c r="AJ62" s="1"/>
      <c r="AK62" s="23"/>
      <c r="AL62" s="8"/>
      <c r="AM62" s="8"/>
      <c r="AN62" s="8"/>
      <c r="AO62" s="8"/>
      <c r="AP62" s="8"/>
    </row>
    <row r="63" spans="1:42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7"/>
      <c r="O63" s="24"/>
      <c r="P63" s="24"/>
      <c r="Q63" s="24"/>
      <c r="R63" s="24"/>
      <c r="S63" s="24"/>
      <c r="T63" s="24"/>
      <c r="U63" s="1"/>
      <c r="V63" s="37"/>
      <c r="W63" s="1"/>
      <c r="X63" s="1"/>
      <c r="Y63" s="24"/>
      <c r="Z63" s="24"/>
      <c r="AA63" s="57"/>
      <c r="AB63" s="1"/>
      <c r="AC63" s="1"/>
      <c r="AD63" s="1"/>
      <c r="AE63" s="1"/>
      <c r="AF63" s="1"/>
      <c r="AG63" s="24"/>
      <c r="AH63" s="1"/>
      <c r="AI63" s="1"/>
      <c r="AJ63" s="1"/>
      <c r="AK63" s="23"/>
      <c r="AL63" s="8"/>
      <c r="AM63" s="8"/>
      <c r="AN63" s="8"/>
      <c r="AO63" s="8"/>
      <c r="AP63" s="8"/>
    </row>
    <row r="64" spans="1:42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7"/>
      <c r="O64" s="24"/>
      <c r="P64" s="24"/>
      <c r="Q64" s="24"/>
      <c r="R64" s="24"/>
      <c r="S64" s="24"/>
      <c r="T64" s="24"/>
      <c r="U64" s="1"/>
      <c r="V64" s="37"/>
      <c r="W64" s="1"/>
      <c r="X64" s="1"/>
      <c r="Y64" s="24"/>
      <c r="Z64" s="24"/>
      <c r="AA64" s="57"/>
      <c r="AB64" s="1"/>
      <c r="AC64" s="1"/>
      <c r="AD64" s="1"/>
      <c r="AE64" s="1"/>
      <c r="AF64" s="1"/>
      <c r="AG64" s="24"/>
      <c r="AH64" s="1"/>
      <c r="AI64" s="1"/>
      <c r="AJ64" s="1"/>
      <c r="AK64" s="23"/>
      <c r="AL64" s="8"/>
      <c r="AM64" s="8"/>
      <c r="AN64" s="8"/>
      <c r="AO64" s="8"/>
      <c r="AP64" s="8"/>
    </row>
    <row r="65" spans="1:42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7"/>
      <c r="O65" s="24"/>
      <c r="P65" s="24"/>
      <c r="Q65" s="24"/>
      <c r="R65" s="24"/>
      <c r="S65" s="24"/>
      <c r="T65" s="24"/>
      <c r="U65" s="1"/>
      <c r="V65" s="37"/>
      <c r="W65" s="1"/>
      <c r="X65" s="1"/>
      <c r="Y65" s="24"/>
      <c r="Z65" s="24"/>
      <c r="AA65" s="57"/>
      <c r="AB65" s="1"/>
      <c r="AC65" s="1"/>
      <c r="AD65" s="1"/>
      <c r="AE65" s="1"/>
      <c r="AF65" s="1"/>
      <c r="AG65" s="24"/>
      <c r="AH65" s="1"/>
      <c r="AI65" s="1"/>
      <c r="AJ65" s="1"/>
      <c r="AK65" s="23"/>
      <c r="AL65" s="8"/>
      <c r="AM65" s="8"/>
      <c r="AN65" s="8"/>
      <c r="AO65" s="8"/>
      <c r="AP65" s="8"/>
    </row>
    <row r="66" spans="1:42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7"/>
      <c r="O66" s="24"/>
      <c r="P66" s="24"/>
      <c r="Q66" s="24"/>
      <c r="R66" s="24"/>
      <c r="S66" s="24"/>
      <c r="T66" s="24"/>
      <c r="U66" s="1"/>
      <c r="V66" s="37"/>
      <c r="W66" s="1"/>
      <c r="X66" s="1"/>
      <c r="Y66" s="24"/>
      <c r="Z66" s="24"/>
      <c r="AA66" s="57"/>
      <c r="AB66" s="1"/>
      <c r="AC66" s="1"/>
      <c r="AD66" s="1"/>
      <c r="AE66" s="1"/>
      <c r="AF66" s="1"/>
      <c r="AG66" s="24"/>
      <c r="AH66" s="1"/>
      <c r="AI66" s="1"/>
      <c r="AJ66" s="1"/>
      <c r="AK66" s="23"/>
      <c r="AL66" s="8"/>
      <c r="AM66" s="8"/>
      <c r="AN66" s="8"/>
      <c r="AO66" s="8"/>
      <c r="AP66" s="8"/>
    </row>
    <row r="67" spans="1:42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7"/>
      <c r="O67" s="24"/>
      <c r="P67" s="24"/>
      <c r="Q67" s="24"/>
      <c r="R67" s="24"/>
      <c r="S67" s="24"/>
      <c r="T67" s="24"/>
      <c r="U67" s="1"/>
      <c r="V67" s="37"/>
      <c r="W67" s="1"/>
      <c r="X67" s="1"/>
      <c r="Y67" s="24"/>
      <c r="Z67" s="24"/>
      <c r="AA67" s="57"/>
      <c r="AB67" s="1"/>
      <c r="AC67" s="1"/>
      <c r="AD67" s="1"/>
      <c r="AE67" s="1"/>
      <c r="AF67" s="1"/>
      <c r="AG67" s="24"/>
      <c r="AH67" s="1"/>
      <c r="AI67" s="1"/>
      <c r="AJ67" s="1"/>
      <c r="AK67" s="23"/>
      <c r="AL67" s="8"/>
      <c r="AM67" s="8"/>
      <c r="AN67" s="8"/>
      <c r="AO67" s="8"/>
      <c r="AP67" s="8"/>
    </row>
    <row r="68" spans="1:42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7"/>
      <c r="O68" s="24"/>
      <c r="P68" s="24"/>
      <c r="Q68" s="24"/>
      <c r="R68" s="24"/>
      <c r="S68" s="24"/>
      <c r="T68" s="24"/>
      <c r="U68" s="1"/>
      <c r="V68" s="37"/>
      <c r="W68" s="1"/>
      <c r="X68" s="1"/>
      <c r="Y68" s="24"/>
      <c r="Z68" s="24"/>
      <c r="AA68" s="57"/>
      <c r="AB68" s="1"/>
      <c r="AC68" s="1"/>
      <c r="AD68" s="1"/>
      <c r="AE68" s="1"/>
      <c r="AF68" s="1"/>
      <c r="AG68" s="24"/>
      <c r="AH68" s="1"/>
      <c r="AI68" s="1"/>
      <c r="AJ68" s="1"/>
      <c r="AK68" s="23"/>
      <c r="AL68" s="8"/>
      <c r="AM68" s="8"/>
      <c r="AN68" s="8"/>
      <c r="AO68" s="8"/>
      <c r="AP68" s="8"/>
    </row>
    <row r="69" spans="1:42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7"/>
      <c r="O69" s="24"/>
      <c r="P69" s="24"/>
      <c r="Q69" s="24"/>
      <c r="R69" s="24"/>
      <c r="S69" s="24"/>
      <c r="T69" s="24"/>
      <c r="U69" s="1"/>
      <c r="V69" s="37"/>
      <c r="W69" s="1"/>
      <c r="X69" s="1"/>
      <c r="Y69" s="24"/>
      <c r="Z69" s="24"/>
      <c r="AA69" s="57"/>
      <c r="AB69" s="1"/>
      <c r="AC69" s="1"/>
      <c r="AD69" s="1"/>
      <c r="AE69" s="1"/>
      <c r="AF69" s="1"/>
      <c r="AG69" s="24"/>
      <c r="AH69" s="1"/>
      <c r="AI69" s="1"/>
      <c r="AJ69" s="1"/>
      <c r="AK69" s="23"/>
      <c r="AL69" s="8"/>
      <c r="AM69" s="8"/>
      <c r="AN69" s="8"/>
      <c r="AO69" s="8"/>
      <c r="AP69" s="8"/>
    </row>
    <row r="70" spans="1:42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7"/>
      <c r="O70" s="24"/>
      <c r="P70" s="24"/>
      <c r="Q70" s="24"/>
      <c r="R70" s="24"/>
      <c r="S70" s="24"/>
      <c r="T70" s="24"/>
      <c r="U70" s="1"/>
      <c r="V70" s="37"/>
      <c r="W70" s="1"/>
      <c r="X70" s="1"/>
      <c r="Y70" s="24"/>
      <c r="Z70" s="24"/>
      <c r="AA70" s="57"/>
      <c r="AB70" s="1"/>
      <c r="AC70" s="1"/>
      <c r="AD70" s="1"/>
      <c r="AE70" s="1"/>
      <c r="AF70" s="1"/>
      <c r="AG70" s="24"/>
      <c r="AH70" s="1"/>
      <c r="AI70" s="1"/>
      <c r="AJ70" s="1"/>
      <c r="AK70" s="23"/>
      <c r="AL70" s="8"/>
      <c r="AM70" s="8"/>
      <c r="AN70" s="8"/>
      <c r="AO70" s="8"/>
      <c r="AP70" s="8"/>
    </row>
    <row r="71" spans="1:42" ht="15" customHeight="1" x14ac:dyDescent="0.25">
      <c r="P71" s="24"/>
      <c r="Q71" s="24"/>
      <c r="R71" s="24"/>
      <c r="S71" s="24"/>
      <c r="T71" s="24"/>
    </row>
    <row r="72" spans="1:42" ht="15" customHeight="1" x14ac:dyDescent="0.25">
      <c r="P72" s="24"/>
      <c r="Q72" s="24"/>
      <c r="R72" s="24"/>
      <c r="S72" s="24"/>
      <c r="T72" s="24"/>
    </row>
    <row r="73" spans="1:42" ht="15" customHeight="1" x14ac:dyDescent="0.25">
      <c r="P73" s="24"/>
      <c r="Q73" s="24"/>
      <c r="R73" s="24"/>
      <c r="S73" s="24"/>
      <c r="T73" s="24"/>
    </row>
    <row r="74" spans="1:42" ht="15" customHeight="1" x14ac:dyDescent="0.25">
      <c r="P74" s="24"/>
      <c r="Q74" s="24"/>
      <c r="R74" s="24"/>
      <c r="S74" s="24"/>
      <c r="T74" s="24"/>
    </row>
    <row r="75" spans="1:42" ht="15" customHeight="1" x14ac:dyDescent="0.25">
      <c r="P75" s="24"/>
      <c r="Q75" s="24"/>
      <c r="R75" s="24"/>
      <c r="S75" s="24"/>
      <c r="T75" s="24"/>
    </row>
    <row r="76" spans="1:42" ht="15" customHeight="1" x14ac:dyDescent="0.25">
      <c r="P76" s="24"/>
      <c r="Q76" s="24"/>
      <c r="R76" s="24"/>
      <c r="S76" s="24"/>
      <c r="T76" s="24"/>
    </row>
    <row r="77" spans="1:42" ht="15" customHeight="1" x14ac:dyDescent="0.25">
      <c r="P77" s="24"/>
      <c r="Q77" s="24"/>
      <c r="R77" s="24"/>
      <c r="S77" s="24"/>
      <c r="T77" s="24"/>
    </row>
    <row r="78" spans="1:42" ht="15" customHeight="1" x14ac:dyDescent="0.25">
      <c r="P78" s="24"/>
      <c r="Q78" s="24"/>
      <c r="R78" s="24"/>
      <c r="S78" s="24"/>
      <c r="T78" s="24"/>
    </row>
    <row r="79" spans="1:42" ht="15" customHeight="1" x14ac:dyDescent="0.25">
      <c r="P79" s="24"/>
      <c r="Q79" s="24"/>
      <c r="R79" s="24"/>
      <c r="S79" s="24"/>
      <c r="T79" s="24"/>
    </row>
    <row r="80" spans="1:42" ht="15" customHeight="1" x14ac:dyDescent="0.25">
      <c r="P80" s="24"/>
      <c r="Q80" s="24"/>
      <c r="R80" s="24"/>
      <c r="S80" s="24"/>
      <c r="T80" s="24"/>
    </row>
    <row r="81" spans="16:20" ht="15" customHeight="1" x14ac:dyDescent="0.25">
      <c r="P81" s="24"/>
      <c r="Q81" s="24"/>
      <c r="R81" s="24"/>
      <c r="S81" s="24"/>
      <c r="T81" s="24"/>
    </row>
    <row r="82" spans="16:20" ht="15" customHeight="1" x14ac:dyDescent="0.25">
      <c r="P82" s="24"/>
      <c r="Q82" s="24"/>
      <c r="R82" s="24"/>
      <c r="S82" s="24"/>
      <c r="T82" s="24"/>
    </row>
    <row r="83" spans="16:20" ht="15" customHeight="1" x14ac:dyDescent="0.25">
      <c r="P83" s="24"/>
      <c r="Q83" s="24"/>
      <c r="R83" s="24"/>
      <c r="S83" s="24"/>
      <c r="T83" s="24"/>
    </row>
    <row r="84" spans="16:20" ht="15" customHeight="1" x14ac:dyDescent="0.25">
      <c r="P84" s="24"/>
      <c r="Q84" s="24"/>
      <c r="R84" s="24"/>
      <c r="S84" s="24"/>
      <c r="T84" s="24"/>
    </row>
    <row r="85" spans="16:20" ht="15" customHeight="1" x14ac:dyDescent="0.25">
      <c r="P85" s="24"/>
      <c r="Q85" s="24"/>
      <c r="R85" s="24"/>
      <c r="S85" s="24"/>
      <c r="T85" s="24"/>
    </row>
    <row r="86" spans="16:20" ht="15" customHeight="1" x14ac:dyDescent="0.25">
      <c r="P86" s="24"/>
      <c r="Q86" s="24"/>
      <c r="R86" s="24"/>
      <c r="S86" s="24"/>
      <c r="T86" s="24"/>
    </row>
    <row r="87" spans="16:20" ht="15" customHeight="1" x14ac:dyDescent="0.25">
      <c r="P87" s="24"/>
      <c r="Q87" s="24"/>
      <c r="R87" s="24"/>
      <c r="S87" s="24"/>
      <c r="T87" s="24"/>
    </row>
    <row r="88" spans="16:20" ht="15" customHeight="1" x14ac:dyDescent="0.25">
      <c r="P88" s="24"/>
      <c r="Q88" s="24"/>
      <c r="R88" s="24"/>
      <c r="S88" s="24"/>
      <c r="T88" s="24"/>
    </row>
    <row r="89" spans="16:20" ht="15" customHeight="1" x14ac:dyDescent="0.25">
      <c r="P89" s="24"/>
      <c r="Q89" s="24"/>
      <c r="R89" s="24"/>
      <c r="S89" s="24"/>
      <c r="T89" s="24"/>
    </row>
  </sheetData>
  <sortState ref="B11:AF12">
    <sortCondition ref="B1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93" customWidth="1"/>
    <col min="2" max="2" width="29.7109375" style="94" customWidth="1"/>
    <col min="3" max="3" width="21.5703125" style="95" customWidth="1"/>
    <col min="4" max="4" width="10.5703125" style="96" customWidth="1"/>
    <col min="5" max="5" width="11.140625" style="96" customWidth="1"/>
    <col min="6" max="6" width="0.7109375" style="36" customWidth="1"/>
    <col min="7" max="11" width="5.28515625" style="95" customWidth="1"/>
    <col min="12" max="12" width="6.42578125" style="95" customWidth="1"/>
    <col min="13" max="16" width="5.28515625" style="95" customWidth="1"/>
    <col min="17" max="21" width="6.7109375" style="95" customWidth="1"/>
    <col min="22" max="22" width="10.85546875" style="95" customWidth="1"/>
    <col min="23" max="23" width="24.5703125" style="96" customWidth="1"/>
    <col min="24" max="24" width="9.7109375" style="95" customWidth="1"/>
    <col min="25" max="30" width="9.140625" style="97"/>
  </cols>
  <sheetData>
    <row r="1" spans="1:30" ht="18.75" x14ac:dyDescent="0.3">
      <c r="A1" s="8"/>
      <c r="B1" s="71" t="s">
        <v>52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3"/>
      <c r="X1" s="69"/>
      <c r="Y1" s="74"/>
      <c r="Z1" s="74"/>
      <c r="AA1" s="74"/>
      <c r="AB1" s="74"/>
      <c r="AC1" s="74"/>
      <c r="AD1" s="74"/>
    </row>
    <row r="2" spans="1:30" x14ac:dyDescent="0.25">
      <c r="A2" s="8"/>
      <c r="B2" s="39" t="s">
        <v>44</v>
      </c>
      <c r="C2" s="75" t="s">
        <v>45</v>
      </c>
      <c r="D2" s="76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6"/>
      <c r="X2" s="41"/>
      <c r="Y2" s="74"/>
      <c r="Z2" s="74"/>
      <c r="AA2" s="74"/>
      <c r="AB2" s="74"/>
      <c r="AC2" s="74"/>
      <c r="AD2" s="74"/>
    </row>
    <row r="3" spans="1:30" x14ac:dyDescent="0.25">
      <c r="A3" s="8"/>
      <c r="B3" s="77" t="s">
        <v>53</v>
      </c>
      <c r="C3" s="77" t="s">
        <v>54</v>
      </c>
      <c r="D3" s="78" t="s">
        <v>55</v>
      </c>
      <c r="E3" s="79" t="s">
        <v>1</v>
      </c>
      <c r="F3" s="24"/>
      <c r="G3" s="80" t="s">
        <v>56</v>
      </c>
      <c r="H3" s="81" t="s">
        <v>57</v>
      </c>
      <c r="I3" s="81" t="s">
        <v>30</v>
      </c>
      <c r="J3" s="82" t="s">
        <v>58</v>
      </c>
      <c r="K3" s="82" t="s">
        <v>59</v>
      </c>
      <c r="L3" s="82" t="s">
        <v>60</v>
      </c>
      <c r="M3" s="80" t="s">
        <v>61</v>
      </c>
      <c r="N3" s="80" t="s">
        <v>29</v>
      </c>
      <c r="O3" s="81" t="s">
        <v>62</v>
      </c>
      <c r="P3" s="80" t="s">
        <v>57</v>
      </c>
      <c r="Q3" s="80" t="s">
        <v>3</v>
      </c>
      <c r="R3" s="80">
        <v>1</v>
      </c>
      <c r="S3" s="80">
        <v>2</v>
      </c>
      <c r="T3" s="80">
        <v>3</v>
      </c>
      <c r="U3" s="80" t="s">
        <v>63</v>
      </c>
      <c r="V3" s="82" t="s">
        <v>21</v>
      </c>
      <c r="W3" s="78" t="s">
        <v>64</v>
      </c>
      <c r="X3" s="78" t="s">
        <v>65</v>
      </c>
      <c r="Y3" s="74"/>
      <c r="Z3" s="74"/>
      <c r="AA3" s="74"/>
      <c r="AB3" s="74"/>
      <c r="AC3" s="74"/>
      <c r="AD3" s="74"/>
    </row>
    <row r="4" spans="1:30" x14ac:dyDescent="0.25">
      <c r="A4" s="8"/>
      <c r="B4" s="90" t="s">
        <v>67</v>
      </c>
      <c r="C4" s="98" t="s">
        <v>68</v>
      </c>
      <c r="D4" s="83" t="s">
        <v>66</v>
      </c>
      <c r="E4" s="99" t="s">
        <v>40</v>
      </c>
      <c r="F4" s="47"/>
      <c r="G4" s="84">
        <v>1</v>
      </c>
      <c r="H4" s="85"/>
      <c r="I4" s="84"/>
      <c r="J4" s="86"/>
      <c r="K4" s="86" t="s">
        <v>69</v>
      </c>
      <c r="L4" s="86"/>
      <c r="M4" s="86">
        <v>1</v>
      </c>
      <c r="N4" s="87"/>
      <c r="O4" s="88" t="s">
        <v>70</v>
      </c>
      <c r="P4" s="87"/>
      <c r="Q4" s="109" t="s">
        <v>71</v>
      </c>
      <c r="R4" s="109" t="s">
        <v>72</v>
      </c>
      <c r="S4" s="109" t="s">
        <v>73</v>
      </c>
      <c r="T4" s="109" t="s">
        <v>74</v>
      </c>
      <c r="U4" s="109" t="s">
        <v>75</v>
      </c>
      <c r="V4" s="89">
        <v>0.55600000000000005</v>
      </c>
      <c r="W4" s="90" t="s">
        <v>76</v>
      </c>
      <c r="X4" s="84">
        <v>1348</v>
      </c>
      <c r="Y4" s="74"/>
      <c r="Z4" s="74"/>
      <c r="AA4" s="74"/>
      <c r="AB4" s="74"/>
      <c r="AC4" s="74"/>
      <c r="AD4" s="74"/>
    </row>
    <row r="5" spans="1:30" x14ac:dyDescent="0.25">
      <c r="A5" s="23"/>
      <c r="B5" s="102"/>
      <c r="C5" s="103"/>
      <c r="D5" s="104"/>
      <c r="E5" s="105"/>
      <c r="F5" s="106"/>
      <c r="G5" s="103"/>
      <c r="H5" s="103"/>
      <c r="I5" s="103"/>
      <c r="J5" s="107"/>
      <c r="K5" s="107"/>
      <c r="L5" s="107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4"/>
      <c r="X5" s="108"/>
      <c r="Y5" s="74"/>
      <c r="Z5" s="74"/>
      <c r="AA5" s="74"/>
      <c r="AB5" s="74"/>
      <c r="AC5" s="74"/>
      <c r="AD5" s="74"/>
    </row>
    <row r="6" spans="1:30" x14ac:dyDescent="0.25">
      <c r="A6" s="23"/>
      <c r="B6" s="91"/>
      <c r="C6" s="1"/>
      <c r="D6" s="91"/>
      <c r="E6" s="92"/>
      <c r="G6" s="1"/>
      <c r="H6" s="37"/>
      <c r="I6" s="1"/>
      <c r="J6" s="24"/>
      <c r="K6" s="24"/>
      <c r="L6" s="24"/>
      <c r="M6" s="1"/>
      <c r="N6" s="1"/>
      <c r="O6" s="1"/>
      <c r="P6" s="1"/>
      <c r="Q6" s="1"/>
      <c r="R6" s="1"/>
      <c r="S6" s="1"/>
      <c r="T6" s="1"/>
      <c r="U6" s="1"/>
      <c r="V6" s="1"/>
      <c r="W6" s="91"/>
      <c r="X6" s="1"/>
      <c r="Y6" s="74"/>
      <c r="Z6" s="74"/>
      <c r="AA6" s="74"/>
      <c r="AB6" s="74"/>
      <c r="AC6" s="74"/>
      <c r="AD6" s="74"/>
    </row>
    <row r="7" spans="1:30" x14ac:dyDescent="0.25">
      <c r="A7" s="23"/>
      <c r="B7" s="91"/>
      <c r="C7" s="1"/>
      <c r="D7" s="91"/>
      <c r="E7" s="92"/>
      <c r="G7" s="1"/>
      <c r="H7" s="37"/>
      <c r="I7" s="1"/>
      <c r="J7" s="24"/>
      <c r="K7" s="24"/>
      <c r="L7" s="24"/>
      <c r="M7" s="1"/>
      <c r="N7" s="1"/>
      <c r="O7" s="1"/>
      <c r="P7" s="1"/>
      <c r="Q7" s="1"/>
      <c r="R7" s="1"/>
      <c r="S7" s="1"/>
      <c r="T7" s="1"/>
      <c r="U7" s="1"/>
      <c r="V7" s="1"/>
      <c r="W7" s="91"/>
      <c r="X7" s="1"/>
      <c r="Y7" s="74"/>
      <c r="Z7" s="74"/>
      <c r="AA7" s="74"/>
      <c r="AB7" s="74"/>
      <c r="AC7" s="74"/>
      <c r="AD7" s="74"/>
    </row>
    <row r="8" spans="1:30" x14ac:dyDescent="0.25">
      <c r="A8" s="23"/>
      <c r="B8" s="91"/>
      <c r="C8" s="1"/>
      <c r="D8" s="91"/>
      <c r="E8" s="92"/>
      <c r="G8" s="1"/>
      <c r="H8" s="37"/>
      <c r="I8" s="1"/>
      <c r="J8" s="24"/>
      <c r="K8" s="24"/>
      <c r="L8" s="24"/>
      <c r="M8" s="1"/>
      <c r="N8" s="1"/>
      <c r="O8" s="1"/>
      <c r="P8" s="1"/>
      <c r="Q8" s="1"/>
      <c r="R8" s="1"/>
      <c r="S8" s="1"/>
      <c r="T8" s="1"/>
      <c r="U8" s="1"/>
      <c r="V8" s="1"/>
      <c r="W8" s="91"/>
      <c r="X8" s="1"/>
      <c r="Y8" s="74"/>
      <c r="Z8" s="74"/>
      <c r="AA8" s="74"/>
      <c r="AB8" s="74"/>
      <c r="AC8" s="74"/>
      <c r="AD8" s="74"/>
    </row>
    <row r="9" spans="1:30" x14ac:dyDescent="0.25">
      <c r="A9" s="23"/>
      <c r="B9" s="91"/>
      <c r="C9" s="1"/>
      <c r="D9" s="91"/>
      <c r="E9" s="92"/>
      <c r="G9" s="1"/>
      <c r="H9" s="37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91"/>
      <c r="X9" s="1"/>
      <c r="Y9" s="74"/>
      <c r="Z9" s="74"/>
      <c r="AA9" s="74"/>
      <c r="AB9" s="74"/>
      <c r="AC9" s="74"/>
      <c r="AD9" s="74"/>
    </row>
    <row r="10" spans="1:30" x14ac:dyDescent="0.25">
      <c r="A10" s="23"/>
      <c r="B10" s="91"/>
      <c r="C10" s="1"/>
      <c r="D10" s="91"/>
      <c r="E10" s="92"/>
      <c r="G10" s="1"/>
      <c r="H10" s="37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91"/>
      <c r="X10" s="1"/>
      <c r="Y10" s="74"/>
      <c r="Z10" s="74"/>
      <c r="AA10" s="74"/>
      <c r="AB10" s="74"/>
      <c r="AC10" s="74"/>
      <c r="AD10" s="74"/>
    </row>
    <row r="11" spans="1:30" x14ac:dyDescent="0.25">
      <c r="A11" s="23"/>
      <c r="B11" s="91"/>
      <c r="C11" s="1"/>
      <c r="D11" s="91"/>
      <c r="E11" s="92"/>
      <c r="G11" s="1"/>
      <c r="H11" s="37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91"/>
      <c r="X11" s="1"/>
      <c r="Y11" s="74"/>
      <c r="Z11" s="74"/>
      <c r="AA11" s="74"/>
      <c r="AB11" s="74"/>
      <c r="AC11" s="74"/>
      <c r="AD11" s="74"/>
    </row>
    <row r="12" spans="1:30" x14ac:dyDescent="0.25">
      <c r="A12" s="23"/>
      <c r="B12" s="91"/>
      <c r="C12" s="1"/>
      <c r="D12" s="91"/>
      <c r="E12" s="92"/>
      <c r="G12" s="1"/>
      <c r="H12" s="37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91"/>
      <c r="X12" s="1"/>
      <c r="Y12" s="74"/>
      <c r="Z12" s="74"/>
      <c r="AA12" s="74"/>
      <c r="AB12" s="74"/>
      <c r="AC12" s="74"/>
      <c r="AD12" s="74"/>
    </row>
    <row r="13" spans="1:30" x14ac:dyDescent="0.25">
      <c r="A13" s="23"/>
      <c r="B13" s="91"/>
      <c r="C13" s="1"/>
      <c r="D13" s="91"/>
      <c r="E13" s="92"/>
      <c r="G13" s="1"/>
      <c r="H13" s="37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91"/>
      <c r="X13" s="1"/>
      <c r="Y13" s="74"/>
      <c r="Z13" s="74"/>
      <c r="AA13" s="74"/>
      <c r="AB13" s="74"/>
      <c r="AC13" s="74"/>
      <c r="AD13" s="74"/>
    </row>
    <row r="14" spans="1:30" x14ac:dyDescent="0.25">
      <c r="A14" s="23"/>
      <c r="B14" s="91"/>
      <c r="C14" s="1"/>
      <c r="D14" s="91"/>
      <c r="E14" s="92"/>
      <c r="G14" s="1"/>
      <c r="H14" s="37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91"/>
      <c r="X14" s="1"/>
      <c r="Y14" s="74"/>
      <c r="Z14" s="74"/>
      <c r="AA14" s="74"/>
      <c r="AB14" s="74"/>
      <c r="AC14" s="74"/>
      <c r="AD14" s="74"/>
    </row>
    <row r="15" spans="1:30" x14ac:dyDescent="0.25">
      <c r="A15" s="23"/>
      <c r="B15" s="91"/>
      <c r="C15" s="1"/>
      <c r="D15" s="91"/>
      <c r="E15" s="92"/>
      <c r="G15" s="1"/>
      <c r="H15" s="37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91"/>
      <c r="X15" s="1"/>
      <c r="Y15" s="74"/>
      <c r="Z15" s="74"/>
      <c r="AA15" s="74"/>
      <c r="AB15" s="74"/>
      <c r="AC15" s="74"/>
      <c r="AD15" s="74"/>
    </row>
    <row r="16" spans="1:30" x14ac:dyDescent="0.25">
      <c r="A16" s="23"/>
      <c r="B16" s="91"/>
      <c r="C16" s="1"/>
      <c r="D16" s="91"/>
      <c r="E16" s="92"/>
      <c r="G16" s="1"/>
      <c r="H16" s="37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91"/>
      <c r="X16" s="1"/>
      <c r="Y16" s="74"/>
      <c r="Z16" s="74"/>
      <c r="AA16" s="74"/>
      <c r="AB16" s="74"/>
      <c r="AC16" s="74"/>
      <c r="AD16" s="74"/>
    </row>
    <row r="17" spans="1:30" x14ac:dyDescent="0.25">
      <c r="A17" s="23"/>
      <c r="B17" s="91"/>
      <c r="C17" s="1"/>
      <c r="D17" s="91"/>
      <c r="E17" s="92"/>
      <c r="G17" s="1"/>
      <c r="H17" s="37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91"/>
      <c r="X17" s="1"/>
      <c r="Y17" s="74"/>
      <c r="Z17" s="74"/>
      <c r="AA17" s="74"/>
      <c r="AB17" s="74"/>
      <c r="AC17" s="74"/>
      <c r="AD17" s="74"/>
    </row>
    <row r="18" spans="1:30" x14ac:dyDescent="0.25">
      <c r="A18" s="23"/>
      <c r="B18" s="91"/>
      <c r="C18" s="1"/>
      <c r="D18" s="91"/>
      <c r="E18" s="92"/>
      <c r="G18" s="1"/>
      <c r="H18" s="37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91"/>
      <c r="X18" s="1"/>
      <c r="Y18" s="74"/>
      <c r="Z18" s="74"/>
      <c r="AA18" s="74"/>
      <c r="AB18" s="74"/>
      <c r="AC18" s="74"/>
      <c r="AD18" s="74"/>
    </row>
    <row r="19" spans="1:30" x14ac:dyDescent="0.25">
      <c r="A19" s="23"/>
      <c r="B19" s="91"/>
      <c r="C19" s="1"/>
      <c r="D19" s="91"/>
      <c r="E19" s="92"/>
      <c r="G19" s="1"/>
      <c r="H19" s="37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91"/>
      <c r="X19" s="1"/>
      <c r="Y19" s="74"/>
      <c r="Z19" s="74"/>
      <c r="AA19" s="74"/>
      <c r="AB19" s="74"/>
      <c r="AC19" s="74"/>
      <c r="AD19" s="74"/>
    </row>
    <row r="20" spans="1:30" x14ac:dyDescent="0.25">
      <c r="A20" s="23"/>
      <c r="B20" s="91"/>
      <c r="C20" s="1"/>
      <c r="D20" s="91"/>
      <c r="E20" s="92"/>
      <c r="G20" s="1"/>
      <c r="H20" s="37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91"/>
      <c r="X20" s="1"/>
      <c r="Y20" s="74"/>
      <c r="Z20" s="74"/>
      <c r="AA20" s="74"/>
      <c r="AB20" s="74"/>
      <c r="AC20" s="74"/>
      <c r="AD20" s="74"/>
    </row>
    <row r="21" spans="1:30" x14ac:dyDescent="0.25">
      <c r="A21" s="23"/>
      <c r="B21" s="91"/>
      <c r="C21" s="1"/>
      <c r="D21" s="91"/>
      <c r="E21" s="92"/>
      <c r="G21" s="1"/>
      <c r="H21" s="37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91"/>
      <c r="X21" s="1"/>
      <c r="Y21" s="74"/>
      <c r="Z21" s="74"/>
      <c r="AA21" s="74"/>
      <c r="AB21" s="74"/>
      <c r="AC21" s="74"/>
      <c r="AD21" s="74"/>
    </row>
    <row r="22" spans="1:30" x14ac:dyDescent="0.25">
      <c r="A22" s="23"/>
      <c r="B22" s="91"/>
      <c r="C22" s="1"/>
      <c r="D22" s="91"/>
      <c r="E22" s="92"/>
      <c r="G22" s="1"/>
      <c r="H22" s="37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91"/>
      <c r="X22" s="1"/>
      <c r="Y22" s="74"/>
      <c r="Z22" s="74"/>
      <c r="AA22" s="74"/>
      <c r="AB22" s="74"/>
      <c r="AC22" s="74"/>
      <c r="AD22" s="74"/>
    </row>
    <row r="23" spans="1:30" x14ac:dyDescent="0.25">
      <c r="A23" s="23"/>
      <c r="B23" s="91"/>
      <c r="C23" s="1"/>
      <c r="D23" s="91"/>
      <c r="E23" s="92"/>
      <c r="G23" s="1"/>
      <c r="H23" s="37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91"/>
      <c r="X23" s="1"/>
      <c r="Y23" s="74"/>
      <c r="Z23" s="74"/>
      <c r="AA23" s="74"/>
      <c r="AB23" s="74"/>
      <c r="AC23" s="74"/>
      <c r="AD23" s="74"/>
    </row>
    <row r="24" spans="1:30" x14ac:dyDescent="0.25">
      <c r="A24" s="23"/>
      <c r="B24" s="91"/>
      <c r="C24" s="1"/>
      <c r="D24" s="91"/>
      <c r="E24" s="92"/>
      <c r="G24" s="1"/>
      <c r="H24" s="37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91"/>
      <c r="X24" s="1"/>
      <c r="Y24" s="74"/>
      <c r="Z24" s="74"/>
      <c r="AA24" s="74"/>
      <c r="AB24" s="74"/>
      <c r="AC24" s="74"/>
      <c r="AD24" s="74"/>
    </row>
    <row r="25" spans="1:30" x14ac:dyDescent="0.25">
      <c r="A25" s="23"/>
      <c r="B25" s="91"/>
      <c r="C25" s="1"/>
      <c r="D25" s="91"/>
      <c r="E25" s="92"/>
      <c r="G25" s="1"/>
      <c r="H25" s="37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91"/>
      <c r="X25" s="1"/>
      <c r="Y25" s="74"/>
      <c r="Z25" s="74"/>
      <c r="AA25" s="74"/>
      <c r="AB25" s="74"/>
      <c r="AC25" s="74"/>
      <c r="AD25" s="74"/>
    </row>
    <row r="26" spans="1:30" x14ac:dyDescent="0.25">
      <c r="A26" s="23"/>
      <c r="B26" s="91"/>
      <c r="C26" s="1"/>
      <c r="D26" s="91"/>
      <c r="E26" s="92"/>
      <c r="G26" s="1"/>
      <c r="H26" s="37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91"/>
      <c r="X26" s="1"/>
      <c r="Y26" s="74"/>
      <c r="Z26" s="74"/>
      <c r="AA26" s="74"/>
      <c r="AB26" s="74"/>
      <c r="AC26" s="74"/>
      <c r="AD26" s="74"/>
    </row>
    <row r="27" spans="1:30" x14ac:dyDescent="0.25">
      <c r="A27" s="23"/>
      <c r="B27" s="91"/>
      <c r="C27" s="1"/>
      <c r="D27" s="91"/>
      <c r="E27" s="92"/>
      <c r="G27" s="1"/>
      <c r="H27" s="37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91"/>
      <c r="X27" s="1"/>
      <c r="Y27" s="74"/>
      <c r="Z27" s="74"/>
      <c r="AA27" s="74"/>
      <c r="AB27" s="74"/>
      <c r="AC27" s="74"/>
      <c r="AD27" s="74"/>
    </row>
    <row r="28" spans="1:30" x14ac:dyDescent="0.25">
      <c r="A28" s="23"/>
      <c r="B28" s="91"/>
      <c r="C28" s="1"/>
      <c r="D28" s="91"/>
      <c r="E28" s="92"/>
      <c r="G28" s="1"/>
      <c r="H28" s="37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91"/>
      <c r="X28" s="1"/>
      <c r="Y28" s="74"/>
      <c r="Z28" s="74"/>
      <c r="AA28" s="74"/>
      <c r="AB28" s="74"/>
      <c r="AC28" s="74"/>
      <c r="AD28" s="74"/>
    </row>
    <row r="29" spans="1:30" x14ac:dyDescent="0.25">
      <c r="A29" s="23"/>
      <c r="B29" s="91"/>
      <c r="C29" s="1"/>
      <c r="D29" s="91"/>
      <c r="E29" s="92"/>
      <c r="G29" s="1"/>
      <c r="H29" s="37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91"/>
      <c r="X29" s="1"/>
      <c r="Y29" s="74"/>
      <c r="Z29" s="74"/>
      <c r="AA29" s="74"/>
      <c r="AB29" s="74"/>
      <c r="AC29" s="74"/>
      <c r="AD29" s="74"/>
    </row>
    <row r="30" spans="1:30" x14ac:dyDescent="0.25">
      <c r="A30" s="23"/>
      <c r="B30" s="91"/>
      <c r="C30" s="1"/>
      <c r="D30" s="91"/>
      <c r="E30" s="92"/>
      <c r="G30" s="1"/>
      <c r="H30" s="37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91"/>
      <c r="X30" s="1"/>
      <c r="Y30" s="74"/>
      <c r="Z30" s="74"/>
      <c r="AA30" s="74"/>
      <c r="AB30" s="74"/>
      <c r="AC30" s="74"/>
      <c r="AD30" s="74"/>
    </row>
    <row r="31" spans="1:30" x14ac:dyDescent="0.25">
      <c r="A31" s="23"/>
      <c r="B31" s="91"/>
      <c r="C31" s="1"/>
      <c r="D31" s="91"/>
      <c r="E31" s="92"/>
      <c r="G31" s="1"/>
      <c r="H31" s="37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91"/>
      <c r="X31" s="1"/>
      <c r="Y31" s="74"/>
      <c r="Z31" s="74"/>
      <c r="AA31" s="74"/>
      <c r="AB31" s="74"/>
      <c r="AC31" s="74"/>
      <c r="AD31" s="74"/>
    </row>
    <row r="32" spans="1:30" x14ac:dyDescent="0.25">
      <c r="A32" s="23"/>
      <c r="B32" s="91"/>
      <c r="C32" s="1"/>
      <c r="D32" s="91"/>
      <c r="E32" s="92"/>
      <c r="G32" s="1"/>
      <c r="H32" s="37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91"/>
      <c r="X32" s="1"/>
      <c r="Y32" s="74"/>
      <c r="Z32" s="74"/>
      <c r="AA32" s="74"/>
      <c r="AB32" s="74"/>
      <c r="AC32" s="74"/>
      <c r="AD32" s="74"/>
    </row>
    <row r="33" spans="1:30" x14ac:dyDescent="0.25">
      <c r="A33" s="23"/>
      <c r="B33" s="91"/>
      <c r="C33" s="1"/>
      <c r="D33" s="91"/>
      <c r="E33" s="92"/>
      <c r="G33" s="1"/>
      <c r="H33" s="37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91"/>
      <c r="X33" s="1"/>
      <c r="Y33" s="74"/>
      <c r="Z33" s="74"/>
      <c r="AA33" s="74"/>
      <c r="AB33" s="74"/>
      <c r="AC33" s="74"/>
      <c r="AD33" s="74"/>
    </row>
    <row r="34" spans="1:30" x14ac:dyDescent="0.25">
      <c r="A34" s="23"/>
      <c r="B34" s="91"/>
      <c r="C34" s="1"/>
      <c r="D34" s="91"/>
      <c r="E34" s="92"/>
      <c r="G34" s="1"/>
      <c r="H34" s="37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91"/>
      <c r="X34" s="1"/>
      <c r="Y34" s="74"/>
      <c r="Z34" s="74"/>
      <c r="AA34" s="74"/>
      <c r="AB34" s="74"/>
      <c r="AC34" s="74"/>
      <c r="AD34" s="74"/>
    </row>
    <row r="35" spans="1:30" x14ac:dyDescent="0.25">
      <c r="A35" s="23"/>
      <c r="B35" s="91"/>
      <c r="C35" s="1"/>
      <c r="D35" s="91"/>
      <c r="E35" s="92"/>
      <c r="G35" s="1"/>
      <c r="H35" s="37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91"/>
      <c r="X35" s="1"/>
      <c r="Y35" s="74"/>
      <c r="Z35" s="74"/>
      <c r="AA35" s="74"/>
      <c r="AB35" s="74"/>
      <c r="AC35" s="74"/>
      <c r="AD35" s="74"/>
    </row>
    <row r="36" spans="1:30" x14ac:dyDescent="0.25">
      <c r="A36" s="23"/>
      <c r="B36" s="91"/>
      <c r="C36" s="1"/>
      <c r="D36" s="91"/>
      <c r="E36" s="92"/>
      <c r="G36" s="1"/>
      <c r="H36" s="37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91"/>
      <c r="X36" s="1"/>
      <c r="Y36" s="74"/>
      <c r="Z36" s="74"/>
      <c r="AA36" s="74"/>
      <c r="AB36" s="74"/>
      <c r="AC36" s="74"/>
      <c r="AD36" s="74"/>
    </row>
    <row r="37" spans="1:30" x14ac:dyDescent="0.25">
      <c r="A37" s="23"/>
      <c r="B37" s="91"/>
      <c r="C37" s="1"/>
      <c r="D37" s="91"/>
      <c r="E37" s="92"/>
      <c r="G37" s="1"/>
      <c r="H37" s="37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91"/>
      <c r="X37" s="1"/>
      <c r="Y37" s="74"/>
      <c r="Z37" s="74"/>
      <c r="AA37" s="74"/>
      <c r="AB37" s="74"/>
      <c r="AC37" s="74"/>
      <c r="AD37" s="74"/>
    </row>
    <row r="38" spans="1:30" x14ac:dyDescent="0.25">
      <c r="A38" s="23"/>
      <c r="B38" s="91"/>
      <c r="C38" s="1"/>
      <c r="D38" s="91"/>
      <c r="E38" s="92"/>
      <c r="G38" s="1"/>
      <c r="H38" s="37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91"/>
      <c r="X38" s="1"/>
      <c r="Y38" s="74"/>
      <c r="Z38" s="74"/>
      <c r="AA38" s="74"/>
      <c r="AB38" s="74"/>
      <c r="AC38" s="74"/>
      <c r="AD38" s="74"/>
    </row>
    <row r="39" spans="1:30" x14ac:dyDescent="0.25">
      <c r="A39" s="23"/>
      <c r="B39" s="91"/>
      <c r="C39" s="1"/>
      <c r="D39" s="91"/>
      <c r="E39" s="92"/>
      <c r="G39" s="1"/>
      <c r="H39" s="37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91"/>
      <c r="X39" s="1"/>
      <c r="Y39" s="74"/>
      <c r="Z39" s="74"/>
      <c r="AA39" s="74"/>
      <c r="AB39" s="74"/>
      <c r="AC39" s="74"/>
      <c r="AD39" s="74"/>
    </row>
    <row r="40" spans="1:30" x14ac:dyDescent="0.25">
      <c r="A40" s="23"/>
      <c r="B40" s="91"/>
      <c r="C40" s="1"/>
      <c r="D40" s="91"/>
      <c r="E40" s="92"/>
      <c r="G40" s="1"/>
      <c r="H40" s="37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91"/>
      <c r="X40" s="1"/>
      <c r="Y40" s="74"/>
      <c r="Z40" s="74"/>
      <c r="AA40" s="74"/>
      <c r="AB40" s="74"/>
      <c r="AC40" s="74"/>
      <c r="AD40" s="74"/>
    </row>
    <row r="41" spans="1:30" x14ac:dyDescent="0.25">
      <c r="A41" s="23"/>
      <c r="B41" s="91"/>
      <c r="C41" s="1"/>
      <c r="D41" s="91"/>
      <c r="E41" s="92"/>
      <c r="G41" s="1"/>
      <c r="H41" s="37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91"/>
      <c r="X41" s="1"/>
      <c r="Y41" s="74"/>
      <c r="Z41" s="74"/>
      <c r="AA41" s="74"/>
      <c r="AB41" s="74"/>
      <c r="AC41" s="74"/>
      <c r="AD41" s="74"/>
    </row>
    <row r="42" spans="1:30" x14ac:dyDescent="0.25">
      <c r="A42" s="23"/>
      <c r="B42" s="91"/>
      <c r="C42" s="1"/>
      <c r="D42" s="91"/>
      <c r="E42" s="92"/>
      <c r="G42" s="1"/>
      <c r="H42" s="37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91"/>
      <c r="X42" s="1"/>
      <c r="Y42" s="74"/>
      <c r="Z42" s="74"/>
      <c r="AA42" s="74"/>
      <c r="AB42" s="74"/>
      <c r="AC42" s="74"/>
      <c r="AD42" s="74"/>
    </row>
    <row r="43" spans="1:30" x14ac:dyDescent="0.25">
      <c r="A43" s="23"/>
      <c r="B43" s="91"/>
      <c r="C43" s="1"/>
      <c r="D43" s="91"/>
      <c r="E43" s="92"/>
      <c r="G43" s="1"/>
      <c r="H43" s="37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91"/>
      <c r="X43" s="1"/>
      <c r="Y43" s="74"/>
      <c r="Z43" s="74"/>
      <c r="AA43" s="74"/>
      <c r="AB43" s="74"/>
      <c r="AC43" s="74"/>
      <c r="AD43" s="74"/>
    </row>
    <row r="44" spans="1:30" x14ac:dyDescent="0.25">
      <c r="A44" s="23"/>
      <c r="B44" s="91"/>
      <c r="C44" s="1"/>
      <c r="D44" s="91"/>
      <c r="E44" s="92"/>
      <c r="G44" s="1"/>
      <c r="H44" s="37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91"/>
      <c r="X44" s="1"/>
      <c r="Y44" s="74"/>
      <c r="Z44" s="74"/>
      <c r="AA44" s="74"/>
      <c r="AB44" s="74"/>
      <c r="AC44" s="74"/>
      <c r="AD44" s="74"/>
    </row>
    <row r="45" spans="1:30" x14ac:dyDescent="0.25">
      <c r="A45" s="23"/>
      <c r="B45" s="91"/>
      <c r="C45" s="1"/>
      <c r="D45" s="91"/>
      <c r="E45" s="92"/>
      <c r="G45" s="1"/>
      <c r="H45" s="37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91"/>
      <c r="X45" s="1"/>
      <c r="Y45" s="74"/>
      <c r="Z45" s="74"/>
      <c r="AA45" s="74"/>
      <c r="AB45" s="74"/>
      <c r="AC45" s="74"/>
      <c r="AD45" s="74"/>
    </row>
    <row r="46" spans="1:30" x14ac:dyDescent="0.25">
      <c r="A46" s="23"/>
      <c r="B46" s="91"/>
      <c r="C46" s="1"/>
      <c r="D46" s="91"/>
      <c r="E46" s="92"/>
      <c r="G46" s="1"/>
      <c r="H46" s="37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91"/>
      <c r="X46" s="1"/>
      <c r="Y46" s="74"/>
      <c r="Z46" s="74"/>
      <c r="AA46" s="74"/>
      <c r="AB46" s="74"/>
      <c r="AC46" s="74"/>
      <c r="AD46" s="74"/>
    </row>
    <row r="47" spans="1:30" x14ac:dyDescent="0.25">
      <c r="A47" s="23"/>
      <c r="B47" s="91"/>
      <c r="C47" s="1"/>
      <c r="D47" s="91"/>
      <c r="E47" s="92"/>
      <c r="G47" s="1"/>
      <c r="H47" s="37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91"/>
      <c r="X47" s="1"/>
      <c r="Y47" s="74"/>
      <c r="Z47" s="74"/>
      <c r="AA47" s="74"/>
      <c r="AB47" s="74"/>
      <c r="AC47" s="74"/>
      <c r="AD47" s="74"/>
    </row>
    <row r="48" spans="1:30" x14ac:dyDescent="0.25">
      <c r="A48" s="23"/>
      <c r="B48" s="91"/>
      <c r="C48" s="1"/>
      <c r="D48" s="91"/>
      <c r="E48" s="92"/>
      <c r="G48" s="1"/>
      <c r="H48" s="37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91"/>
      <c r="X48" s="1"/>
      <c r="Y48" s="74"/>
      <c r="Z48" s="74"/>
      <c r="AA48" s="74"/>
      <c r="AB48" s="74"/>
      <c r="AC48" s="74"/>
      <c r="AD48" s="74"/>
    </row>
    <row r="49" spans="1:30" x14ac:dyDescent="0.25">
      <c r="A49" s="23"/>
      <c r="B49" s="91"/>
      <c r="C49" s="1"/>
      <c r="D49" s="91"/>
      <c r="E49" s="92"/>
      <c r="G49" s="1"/>
      <c r="H49" s="37"/>
      <c r="I49" s="1"/>
      <c r="J49" s="24"/>
      <c r="K49" s="24"/>
      <c r="L49" s="24"/>
      <c r="M49" s="1"/>
      <c r="N49" s="1"/>
      <c r="O49" s="1"/>
      <c r="P49" s="1"/>
      <c r="Q49" s="1"/>
      <c r="R49" s="1"/>
      <c r="S49" s="1"/>
      <c r="T49" s="1"/>
      <c r="U49" s="1"/>
      <c r="V49" s="1"/>
      <c r="W49" s="91"/>
      <c r="X49" s="1"/>
      <c r="Y49" s="74"/>
      <c r="Z49" s="74"/>
      <c r="AA49" s="74"/>
      <c r="AB49" s="74"/>
      <c r="AC49" s="74"/>
      <c r="AD49" s="74"/>
    </row>
    <row r="50" spans="1:30" x14ac:dyDescent="0.25">
      <c r="A50" s="23"/>
      <c r="B50" s="91"/>
      <c r="C50" s="1"/>
      <c r="D50" s="91"/>
      <c r="E50" s="92"/>
      <c r="G50" s="1"/>
      <c r="H50" s="37"/>
      <c r="I50" s="1"/>
      <c r="J50" s="24"/>
      <c r="K50" s="24"/>
      <c r="L50" s="24"/>
      <c r="M50" s="1"/>
      <c r="N50" s="1"/>
      <c r="O50" s="1"/>
      <c r="P50" s="1"/>
      <c r="Q50" s="1"/>
      <c r="R50" s="1"/>
      <c r="S50" s="1"/>
      <c r="T50" s="1"/>
      <c r="U50" s="1"/>
      <c r="V50" s="1"/>
      <c r="W50" s="91"/>
      <c r="X50" s="1"/>
      <c r="Y50" s="74"/>
      <c r="Z50" s="74"/>
      <c r="AA50" s="74"/>
      <c r="AB50" s="74"/>
      <c r="AC50" s="74"/>
      <c r="AD50" s="74"/>
    </row>
    <row r="51" spans="1:30" x14ac:dyDescent="0.25">
      <c r="A51" s="23"/>
      <c r="B51" s="91"/>
      <c r="C51" s="1"/>
      <c r="D51" s="91"/>
      <c r="E51" s="92"/>
      <c r="G51" s="1"/>
      <c r="H51" s="37"/>
      <c r="I51" s="1"/>
      <c r="J51" s="24"/>
      <c r="K51" s="24"/>
      <c r="L51" s="24"/>
      <c r="M51" s="1"/>
      <c r="N51" s="1"/>
      <c r="O51" s="1"/>
      <c r="P51" s="1"/>
      <c r="Q51" s="1"/>
      <c r="R51" s="1"/>
      <c r="S51" s="1"/>
      <c r="T51" s="1"/>
      <c r="U51" s="1"/>
      <c r="V51" s="1"/>
      <c r="W51" s="91"/>
      <c r="X51" s="1"/>
      <c r="Y51" s="74"/>
      <c r="Z51" s="74"/>
      <c r="AA51" s="74"/>
      <c r="AB51" s="74"/>
      <c r="AC51" s="74"/>
      <c r="AD51" s="74"/>
    </row>
    <row r="52" spans="1:30" x14ac:dyDescent="0.25">
      <c r="A52" s="23"/>
      <c r="B52" s="91"/>
      <c r="C52" s="1"/>
      <c r="D52" s="91"/>
      <c r="E52" s="92"/>
      <c r="G52" s="1"/>
      <c r="H52" s="37"/>
      <c r="I52" s="1"/>
      <c r="J52" s="24"/>
      <c r="K52" s="24"/>
      <c r="L52" s="24"/>
      <c r="M52" s="1"/>
      <c r="N52" s="1"/>
      <c r="O52" s="1"/>
      <c r="P52" s="1"/>
      <c r="Q52" s="1"/>
      <c r="R52" s="1"/>
      <c r="S52" s="1"/>
      <c r="T52" s="1"/>
      <c r="U52" s="1"/>
      <c r="V52" s="1"/>
      <c r="W52" s="91"/>
      <c r="X52" s="1"/>
      <c r="Y52" s="74"/>
      <c r="Z52" s="74"/>
      <c r="AA52" s="74"/>
      <c r="AB52" s="74"/>
      <c r="AC52" s="74"/>
      <c r="AD52" s="74"/>
    </row>
    <row r="53" spans="1:30" x14ac:dyDescent="0.25">
      <c r="A53" s="23"/>
      <c r="B53" s="91"/>
      <c r="C53" s="1"/>
      <c r="D53" s="91"/>
      <c r="E53" s="92"/>
      <c r="G53" s="1"/>
      <c r="H53" s="37"/>
      <c r="I53" s="1"/>
      <c r="J53" s="24"/>
      <c r="K53" s="24"/>
      <c r="L53" s="24"/>
      <c r="M53" s="1"/>
      <c r="N53" s="1"/>
      <c r="O53" s="1"/>
      <c r="P53" s="1"/>
      <c r="Q53" s="1"/>
      <c r="R53" s="1"/>
      <c r="S53" s="1"/>
      <c r="T53" s="1"/>
      <c r="U53" s="1"/>
      <c r="V53" s="1"/>
      <c r="W53" s="91"/>
      <c r="X53" s="1"/>
      <c r="Y53" s="74"/>
      <c r="Z53" s="74"/>
      <c r="AA53" s="74"/>
      <c r="AB53" s="74"/>
      <c r="AC53" s="74"/>
      <c r="AD53" s="74"/>
    </row>
    <row r="54" spans="1:30" x14ac:dyDescent="0.25">
      <c r="A54" s="23"/>
      <c r="B54" s="91"/>
      <c r="C54" s="1"/>
      <c r="D54" s="91"/>
      <c r="E54" s="92"/>
      <c r="G54" s="1"/>
      <c r="H54" s="37"/>
      <c r="I54" s="1"/>
      <c r="J54" s="24"/>
      <c r="K54" s="24"/>
      <c r="L54" s="24"/>
      <c r="M54" s="1"/>
      <c r="N54" s="1"/>
      <c r="O54" s="1"/>
      <c r="P54" s="1"/>
      <c r="Q54" s="1"/>
      <c r="R54" s="1"/>
      <c r="S54" s="1"/>
      <c r="T54" s="1"/>
      <c r="U54" s="1"/>
      <c r="V54" s="1"/>
      <c r="W54" s="91"/>
      <c r="X54" s="1"/>
      <c r="Y54" s="74"/>
      <c r="Z54" s="74"/>
      <c r="AA54" s="74"/>
      <c r="AB54" s="74"/>
      <c r="AC54" s="74"/>
      <c r="AD54" s="74"/>
    </row>
    <row r="55" spans="1:30" x14ac:dyDescent="0.25">
      <c r="A55" s="23"/>
      <c r="B55" s="91"/>
      <c r="C55" s="1"/>
      <c r="D55" s="91"/>
      <c r="E55" s="92"/>
      <c r="G55" s="1"/>
      <c r="H55" s="37"/>
      <c r="I55" s="1"/>
      <c r="J55" s="24"/>
      <c r="K55" s="24"/>
      <c r="L55" s="24"/>
      <c r="M55" s="1"/>
      <c r="N55" s="1"/>
      <c r="O55" s="1"/>
      <c r="P55" s="1"/>
      <c r="Q55" s="1"/>
      <c r="R55" s="1"/>
      <c r="S55" s="1"/>
      <c r="T55" s="1"/>
      <c r="U55" s="1"/>
      <c r="V55" s="1"/>
      <c r="W55" s="91"/>
      <c r="X55" s="1"/>
      <c r="Y55" s="74"/>
      <c r="Z55" s="74"/>
      <c r="AA55" s="74"/>
      <c r="AB55" s="74"/>
      <c r="AC55" s="74"/>
      <c r="AD55" s="74"/>
    </row>
    <row r="56" spans="1:30" x14ac:dyDescent="0.25">
      <c r="A56" s="23"/>
      <c r="B56" s="91"/>
      <c r="C56" s="1"/>
      <c r="D56" s="91"/>
      <c r="E56" s="92"/>
      <c r="G56" s="1"/>
      <c r="H56" s="37"/>
      <c r="I56" s="1"/>
      <c r="J56" s="24"/>
      <c r="K56" s="24"/>
      <c r="L56" s="24"/>
      <c r="M56" s="1"/>
      <c r="N56" s="1"/>
      <c r="O56" s="1"/>
      <c r="P56" s="1"/>
      <c r="Q56" s="1"/>
      <c r="R56" s="1"/>
      <c r="S56" s="1"/>
      <c r="T56" s="1"/>
      <c r="U56" s="1"/>
      <c r="V56" s="1"/>
      <c r="W56" s="91"/>
      <c r="X56" s="1"/>
      <c r="Y56" s="74"/>
      <c r="Z56" s="74"/>
      <c r="AA56" s="74"/>
      <c r="AB56" s="74"/>
      <c r="AC56" s="74"/>
      <c r="AD56" s="74"/>
    </row>
    <row r="57" spans="1:30" x14ac:dyDescent="0.25">
      <c r="A57" s="23"/>
      <c r="B57" s="91"/>
      <c r="C57" s="1"/>
      <c r="D57" s="91"/>
      <c r="E57" s="92"/>
      <c r="G57" s="1"/>
      <c r="H57" s="37"/>
      <c r="I57" s="1"/>
      <c r="J57" s="24"/>
      <c r="K57" s="24"/>
      <c r="L57" s="24"/>
      <c r="M57" s="1"/>
      <c r="N57" s="1"/>
      <c r="O57" s="1"/>
      <c r="P57" s="1"/>
      <c r="Q57" s="1"/>
      <c r="R57" s="1"/>
      <c r="S57" s="1"/>
      <c r="T57" s="1"/>
      <c r="U57" s="1"/>
      <c r="V57" s="1"/>
      <c r="W57" s="91"/>
      <c r="X57" s="1"/>
      <c r="Y57" s="74"/>
      <c r="Z57" s="74"/>
      <c r="AA57" s="74"/>
      <c r="AB57" s="74"/>
      <c r="AC57" s="74"/>
      <c r="AD57" s="74"/>
    </row>
    <row r="58" spans="1:30" x14ac:dyDescent="0.25">
      <c r="A58" s="23"/>
      <c r="B58" s="91"/>
      <c r="C58" s="1"/>
      <c r="D58" s="91"/>
      <c r="E58" s="92"/>
      <c r="G58" s="1"/>
      <c r="H58" s="37"/>
      <c r="I58" s="1"/>
      <c r="J58" s="24"/>
      <c r="K58" s="24"/>
      <c r="L58" s="24"/>
      <c r="M58" s="1"/>
      <c r="N58" s="1"/>
      <c r="O58" s="1"/>
      <c r="P58" s="1"/>
      <c r="Q58" s="1"/>
      <c r="R58" s="1"/>
      <c r="S58" s="1"/>
      <c r="T58" s="1"/>
      <c r="U58" s="1"/>
      <c r="V58" s="1"/>
      <c r="W58" s="91"/>
      <c r="X58" s="1"/>
      <c r="Y58" s="74"/>
      <c r="Z58" s="74"/>
      <c r="AA58" s="74"/>
      <c r="AB58" s="74"/>
      <c r="AC58" s="74"/>
      <c r="AD58" s="74"/>
    </row>
    <row r="59" spans="1:30" x14ac:dyDescent="0.25">
      <c r="A59" s="23"/>
      <c r="B59" s="91"/>
      <c r="C59" s="1"/>
      <c r="D59" s="91"/>
      <c r="E59" s="92"/>
      <c r="G59" s="1"/>
      <c r="H59" s="37"/>
      <c r="I59" s="1"/>
      <c r="J59" s="24"/>
      <c r="K59" s="24"/>
      <c r="L59" s="24"/>
      <c r="M59" s="1"/>
      <c r="N59" s="1"/>
      <c r="O59" s="1"/>
      <c r="P59" s="1"/>
      <c r="Q59" s="1"/>
      <c r="R59" s="1"/>
      <c r="S59" s="1"/>
      <c r="T59" s="1"/>
      <c r="U59" s="1"/>
      <c r="V59" s="1"/>
      <c r="W59" s="91"/>
      <c r="X59" s="1"/>
      <c r="Y59" s="74"/>
      <c r="Z59" s="74"/>
      <c r="AA59" s="74"/>
      <c r="AB59" s="74"/>
      <c r="AC59" s="74"/>
      <c r="AD59" s="74"/>
    </row>
    <row r="60" spans="1:30" x14ac:dyDescent="0.25">
      <c r="A60" s="23"/>
      <c r="B60" s="91"/>
      <c r="C60" s="1"/>
      <c r="D60" s="91"/>
      <c r="E60" s="92"/>
      <c r="G60" s="1"/>
      <c r="H60" s="37"/>
      <c r="I60" s="1"/>
      <c r="J60" s="24"/>
      <c r="K60" s="24"/>
      <c r="L60" s="24"/>
      <c r="M60" s="1"/>
      <c r="N60" s="1"/>
      <c r="O60" s="1"/>
      <c r="P60" s="1"/>
      <c r="Q60" s="1"/>
      <c r="R60" s="1"/>
      <c r="S60" s="1"/>
      <c r="T60" s="1"/>
      <c r="U60" s="1"/>
      <c r="V60" s="1"/>
      <c r="W60" s="91"/>
      <c r="X60" s="1"/>
      <c r="Y60" s="74"/>
      <c r="Z60" s="74"/>
      <c r="AA60" s="74"/>
      <c r="AB60" s="74"/>
      <c r="AC60" s="74"/>
      <c r="AD60" s="74"/>
    </row>
    <row r="61" spans="1:30" x14ac:dyDescent="0.25">
      <c r="A61" s="23"/>
      <c r="B61" s="91"/>
      <c r="C61" s="1"/>
      <c r="D61" s="91"/>
      <c r="E61" s="92"/>
      <c r="G61" s="1"/>
      <c r="H61" s="37"/>
      <c r="I61" s="1"/>
      <c r="J61" s="24"/>
      <c r="K61" s="24"/>
      <c r="L61" s="24"/>
      <c r="M61" s="1"/>
      <c r="N61" s="1"/>
      <c r="O61" s="1"/>
      <c r="P61" s="1"/>
      <c r="Q61" s="1"/>
      <c r="R61" s="1"/>
      <c r="S61" s="1"/>
      <c r="T61" s="1"/>
      <c r="U61" s="1"/>
      <c r="V61" s="1"/>
      <c r="W61" s="91"/>
      <c r="X61" s="1"/>
      <c r="Y61" s="74"/>
      <c r="Z61" s="74"/>
      <c r="AA61" s="74"/>
      <c r="AB61" s="74"/>
      <c r="AC61" s="74"/>
      <c r="AD61" s="7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2020-09-09T12:51:22Z</dcterms:modified>
</cp:coreProperties>
</file>