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KORTTI!$B$1:$W$21</definedName>
  </definedNames>
  <calcPr calcId="145621"/>
</workbook>
</file>

<file path=xl/calcChain.xml><?xml version="1.0" encoding="utf-8"?>
<calcChain xmlns="http://schemas.openxmlformats.org/spreadsheetml/2006/main">
  <c r="T14" i="1" l="1"/>
  <c r="R14" i="1" l="1"/>
  <c r="Q19" i="1" l="1"/>
  <c r="O21" i="1" l="1"/>
  <c r="N20" i="1"/>
  <c r="N18" i="1"/>
  <c r="Q18" i="1" s="1"/>
  <c r="N21" i="1"/>
  <c r="Q20" i="1"/>
  <c r="Q17" i="1"/>
  <c r="P21" i="1"/>
  <c r="M12" i="1"/>
  <c r="H12" i="1"/>
  <c r="Q13" i="1"/>
  <c r="Q6" i="1"/>
  <c r="M7" i="1"/>
  <c r="H7" i="1"/>
  <c r="M8" i="1"/>
  <c r="H8" i="1"/>
  <c r="M9" i="1"/>
  <c r="H9" i="1"/>
  <c r="M10" i="1"/>
  <c r="H10" i="1"/>
  <c r="M11" i="1"/>
  <c r="H11" i="1"/>
  <c r="W14" i="1"/>
  <c r="P14" i="1"/>
  <c r="G20" i="1"/>
  <c r="O14" i="1"/>
  <c r="F20" i="1"/>
  <c r="N14" i="1"/>
  <c r="E20" i="1"/>
  <c r="L14" i="1"/>
  <c r="G18" i="1"/>
  <c r="K14" i="1"/>
  <c r="F18" i="1"/>
  <c r="J14" i="1"/>
  <c r="E18" i="1" s="1"/>
  <c r="H13" i="1"/>
  <c r="V14" i="1"/>
  <c r="U14" i="1"/>
  <c r="G14" i="1"/>
  <c r="G17" i="1"/>
  <c r="G21" i="1" s="1"/>
  <c r="F14" i="1"/>
  <c r="F17" i="1"/>
  <c r="F21" i="1" s="1"/>
  <c r="E14" i="1"/>
  <c r="E17" i="1"/>
  <c r="M14" i="1"/>
  <c r="Q14" i="1"/>
  <c r="H14" i="1"/>
  <c r="H17" i="1"/>
  <c r="Q21" i="1" l="1"/>
  <c r="H20" i="1"/>
  <c r="E21" i="1"/>
  <c r="H21" i="1" s="1"/>
  <c r="H18" i="1"/>
</calcChain>
</file>

<file path=xl/sharedStrings.xml><?xml version="1.0" encoding="utf-8"?>
<sst xmlns="http://schemas.openxmlformats.org/spreadsheetml/2006/main" count="98" uniqueCount="64">
  <si>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</si>
  <si>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</si>
  <si>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</si>
  <si>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</si>
  <si>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</si>
  <si>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</si>
  <si>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</si>
  <si>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</si>
  <si>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</si>
  <si>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</si>
  <si>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</si>
  <si>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</si>
  <si>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</si>
  <si>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</si>
  <si>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</si>
  <si>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</si>
  <si>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Lippo</t>
  </si>
  <si>
    <t>7.</t>
  </si>
  <si>
    <t>PattU</t>
  </si>
  <si>
    <t>3.</t>
  </si>
  <si>
    <t>2.</t>
  </si>
  <si>
    <t>4.</t>
  </si>
  <si>
    <t>KPL</t>
  </si>
  <si>
    <t>12.</t>
  </si>
  <si>
    <t>Santeri Haipus</t>
  </si>
  <si>
    <t>MuPS</t>
  </si>
  <si>
    <t>5.</t>
  </si>
  <si>
    <t>Puolivälierät</t>
  </si>
  <si>
    <t>Välierät</t>
  </si>
  <si>
    <t>Finaalit</t>
  </si>
  <si>
    <t xml:space="preserve">PLAY OFF </t>
  </si>
  <si>
    <t>SARJAT</t>
  </si>
  <si>
    <t>1 - 2</t>
  </si>
  <si>
    <t>0 - 1</t>
  </si>
  <si>
    <t xml:space="preserve"> MYP,  27  ottelua</t>
  </si>
  <si>
    <t>8.</t>
  </si>
  <si>
    <t xml:space="preserve"> MYP,  26  ottelua</t>
  </si>
  <si>
    <t>Seurat:</t>
  </si>
  <si>
    <t>KPL = Kouvolan Pallonlyöjät  (1931)</t>
  </si>
  <si>
    <t>Lippo = Oulun Lippo  (1955)</t>
  </si>
  <si>
    <t>MuPS = Muhoksen Pallo-Salamat  (1969)</t>
  </si>
  <si>
    <t>PattU = Pattijoen Urheilijat  (1928)</t>
  </si>
  <si>
    <t>28.1.1975</t>
  </si>
  <si>
    <t>Pronssi</t>
  </si>
  <si>
    <t>1 - 1</t>
  </si>
  <si>
    <t>3 - 1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</si>
  <si>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</si>
  <si>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</si>
  <si>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</si>
  <si>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</si>
  <si>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0-4  SoJy</t>
  </si>
  <si>
    <t xml:space="preserve"> 0-3  Tahko</t>
  </si>
  <si>
    <t xml:space="preserve"> 3-0  UPV</t>
  </si>
  <si>
    <t xml:space="preserve"> 0-3  SoJy</t>
  </si>
  <si>
    <t xml:space="preserve"> 2-0  Tahko</t>
  </si>
  <si>
    <t xml:space="preserve"> 3-0  KiPe</t>
  </si>
  <si>
    <t xml:space="preserve"> 3-0  Tahko</t>
  </si>
  <si>
    <t xml:space="preserve"> 4-3  Tahko</t>
  </si>
  <si>
    <t xml:space="preserve"> 1-2  KoU</t>
  </si>
  <si>
    <t xml:space="preserve"> Jatkosarja</t>
  </si>
  <si>
    <t xml:space="preserve"> Arvo-ottelut</t>
  </si>
  <si>
    <t>IL</t>
  </si>
  <si>
    <t>LL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</si>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</sst>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/>
    <xf numFmtId="0" fontId="5" fillId="6" borderId="1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7" borderId="14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1" fillId="4" borderId="8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3"/>
  <sheetViews>
    <sheetView tabSelected="1" zoomScale="90" zoomScaleNormal="90" workbookViewId="0"/>
  </sheetViews>
  <sheetFormatPr defaultRowHeight="15" customHeight="1" x14ac:dyDescent="0.25"/>
  <cols>
    <col min="1" max="1" width="0.7109375" style="20" customWidth="1"/>
    <col min="2" max="2" width="7.85546875" style="65" customWidth="1"/>
    <col min="3" max="3" width="8.28515625" style="82" customWidth="1"/>
    <col min="4" max="4" width="6.5703125" style="65" customWidth="1"/>
    <col min="5" max="7" width="5.7109375" style="26" customWidth="1"/>
    <col min="8" max="8" width="10.7109375" style="26" customWidth="1"/>
    <col min="9" max="9" width="0.5703125" style="26" customWidth="1"/>
    <col min="10" max="12" width="5.7109375" style="26" customWidth="1"/>
    <col min="13" max="13" width="10.7109375" style="26" customWidth="1"/>
    <col min="14" max="16" width="5.7109375" style="26" customWidth="1"/>
    <col min="17" max="17" width="10.5703125" style="26" customWidth="1"/>
    <col min="18" max="18" width="6.42578125" style="87" customWidth="1"/>
    <col min="19" max="20" width="5.85546875" style="87" customWidth="1"/>
    <col min="21" max="23" width="3.7109375" style="20" customWidth="1"/>
    <col min="24" max="24" width="0.5703125" style="26" customWidth="1"/>
    <col min="25" max="28" width="16.7109375" style="20" customWidth="1"/>
    <col min="29" max="29" width="14.7109375" style="20" customWidth="1"/>
    <col min="30" max="30" width="15.28515625" style="20" customWidth="1"/>
    <col min="31" max="31" width="16.5703125" style="20" customWidth="1"/>
    <col min="32" max="32" width="37.85546875" style="20" customWidth="1"/>
    <col min="33" max="33" width="24.28515625" style="20" customWidth="1"/>
    <col min="34" max="16384" width="9.140625" style="20"/>
  </cols>
  <sheetData>
    <row r="1" spans="1:36" s="73" customFormat="1" ht="16.5" customHeight="1" x14ac:dyDescent="0.2">
      <c r="A1" s="67"/>
      <c r="B1" s="66" t="s">
        <v>9</v>
      </c>
      <c r="C1" s="76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83"/>
      <c r="S1" s="83"/>
      <c r="T1" s="83"/>
      <c r="U1" s="70"/>
      <c r="V1" s="70"/>
      <c r="W1" s="70"/>
      <c r="X1" s="69"/>
      <c r="Y1" s="70"/>
      <c r="Z1" s="70"/>
      <c r="AA1" s="70"/>
      <c r="AB1" s="70"/>
      <c r="AC1" s="92"/>
      <c r="AD1" s="28"/>
      <c r="AE1" s="71"/>
      <c r="AF1" s="71"/>
      <c r="AG1" s="71"/>
      <c r="AH1" s="72"/>
      <c r="AI1" s="72"/>
      <c r="AJ1" s="72"/>
    </row>
    <row r="2" spans="1:36" s="15" customFormat="1" ht="18.75" customHeight="1" x14ac:dyDescent="0.25">
      <c r="A2" s="24"/>
      <c r="B2" s="1" t="s">
        <v>24</v>
      </c>
      <c r="C2" s="30"/>
      <c r="D2" s="3" t="s">
        <v>42</v>
      </c>
      <c r="E2" s="2"/>
      <c r="F2" s="29"/>
      <c r="G2" s="29"/>
      <c r="H2" s="30"/>
      <c r="I2" s="31"/>
      <c r="J2" s="7"/>
      <c r="K2" s="31"/>
      <c r="L2" s="7"/>
      <c r="M2" s="31"/>
      <c r="N2" s="31"/>
      <c r="O2" s="7"/>
      <c r="P2" s="31"/>
      <c r="Q2" s="32"/>
      <c r="R2" s="2"/>
      <c r="S2" s="2"/>
      <c r="T2" s="2"/>
      <c r="U2" s="7"/>
      <c r="V2" s="7"/>
      <c r="W2" s="7"/>
      <c r="X2" s="7"/>
      <c r="Y2" s="7"/>
      <c r="Z2" s="7"/>
      <c r="AA2" s="7"/>
      <c r="AB2" s="7"/>
      <c r="AC2" s="92"/>
      <c r="AD2" s="28"/>
      <c r="AE2" s="6"/>
      <c r="AF2" s="6"/>
      <c r="AG2" s="6"/>
      <c r="AH2" s="9"/>
      <c r="AI2" s="9"/>
      <c r="AJ2" s="9"/>
    </row>
    <row r="3" spans="1:36" s="15" customFormat="1" ht="15" customHeight="1" x14ac:dyDescent="0.25">
      <c r="A3" s="24"/>
      <c r="B3" s="33" t="s">
        <v>15</v>
      </c>
      <c r="C3" s="77" t="s">
        <v>5</v>
      </c>
      <c r="D3" s="12"/>
      <c r="E3" s="35"/>
      <c r="F3" s="12"/>
      <c r="G3" s="12"/>
      <c r="H3" s="36"/>
      <c r="I3" s="10"/>
      <c r="J3" s="34" t="s">
        <v>6</v>
      </c>
      <c r="K3" s="37"/>
      <c r="L3" s="38"/>
      <c r="M3" s="36"/>
      <c r="N3" s="34" t="s">
        <v>7</v>
      </c>
      <c r="O3" s="37"/>
      <c r="P3" s="39"/>
      <c r="Q3" s="36"/>
      <c r="R3" s="84" t="s">
        <v>60</v>
      </c>
      <c r="S3" s="12"/>
      <c r="T3" s="40"/>
      <c r="U3" s="40" t="s">
        <v>14</v>
      </c>
      <c r="V3" s="12"/>
      <c r="W3" s="36"/>
      <c r="X3" s="10"/>
      <c r="Y3" s="11" t="s">
        <v>30</v>
      </c>
      <c r="Z3" s="12"/>
      <c r="AA3" s="12"/>
      <c r="AB3" s="12"/>
      <c r="AC3" s="92"/>
      <c r="AD3" s="28"/>
      <c r="AE3" s="6"/>
      <c r="AF3" s="6"/>
      <c r="AG3" s="6"/>
    </row>
    <row r="4" spans="1:36" ht="15" customHeight="1" x14ac:dyDescent="0.25">
      <c r="A4" s="24"/>
      <c r="B4" s="23" t="s">
        <v>0</v>
      </c>
      <c r="C4" s="17" t="s">
        <v>1</v>
      </c>
      <c r="D4" s="23" t="s">
        <v>3</v>
      </c>
      <c r="E4" s="23" t="s">
        <v>13</v>
      </c>
      <c r="F4" s="23" t="s">
        <v>11</v>
      </c>
      <c r="G4" s="14" t="s">
        <v>12</v>
      </c>
      <c r="H4" s="23" t="s">
        <v>10</v>
      </c>
      <c r="I4" s="16"/>
      <c r="J4" s="23" t="s">
        <v>13</v>
      </c>
      <c r="K4" s="23" t="s">
        <v>11</v>
      </c>
      <c r="L4" s="19" t="s">
        <v>12</v>
      </c>
      <c r="M4" s="23" t="s">
        <v>10</v>
      </c>
      <c r="N4" s="23" t="s">
        <v>13</v>
      </c>
      <c r="O4" s="23" t="s">
        <v>11</v>
      </c>
      <c r="P4" s="23" t="s">
        <v>12</v>
      </c>
      <c r="Q4" s="23" t="s">
        <v>10</v>
      </c>
      <c r="R4" s="38" t="s">
        <v>61</v>
      </c>
      <c r="S4" s="37" t="s">
        <v>62</v>
      </c>
      <c r="T4" s="36" t="s">
        <v>63</v>
      </c>
      <c r="U4" s="14">
        <v>1</v>
      </c>
      <c r="V4" s="39">
        <v>2</v>
      </c>
      <c r="W4" s="23">
        <v>3</v>
      </c>
      <c r="X4" s="16"/>
      <c r="Y4" s="17" t="s">
        <v>46</v>
      </c>
      <c r="Z4" s="18" t="s">
        <v>47</v>
      </c>
      <c r="AA4" s="18" t="s">
        <v>48</v>
      </c>
      <c r="AB4" s="89" t="s">
        <v>49</v>
      </c>
      <c r="AC4" s="92"/>
      <c r="AD4" s="28"/>
      <c r="AE4" s="6"/>
      <c r="AF4" s="6"/>
      <c r="AG4" s="6"/>
    </row>
    <row r="5" spans="1:36" ht="15" customHeight="1" x14ac:dyDescent="0.25">
      <c r="A5" s="24"/>
      <c r="B5" s="41">
        <v>1996</v>
      </c>
      <c r="C5" s="42" t="s">
        <v>25</v>
      </c>
      <c r="D5" s="41" t="s">
        <v>35</v>
      </c>
      <c r="E5" s="42" t="s">
        <v>36</v>
      </c>
      <c r="F5" s="43"/>
      <c r="G5" s="75"/>
      <c r="H5" s="74"/>
      <c r="I5" s="16"/>
      <c r="J5" s="33"/>
      <c r="K5" s="33"/>
      <c r="L5" s="33"/>
      <c r="M5" s="44"/>
      <c r="N5" s="33"/>
      <c r="O5" s="33"/>
      <c r="P5" s="33"/>
      <c r="Q5" s="33"/>
      <c r="R5" s="45"/>
      <c r="S5" s="33"/>
      <c r="T5" s="8"/>
      <c r="U5" s="8"/>
      <c r="V5" s="45"/>
      <c r="W5" s="33"/>
      <c r="X5" s="16"/>
      <c r="Y5" s="21"/>
      <c r="Z5" s="21"/>
      <c r="AA5" s="21"/>
      <c r="AB5" s="90"/>
      <c r="AC5" s="92"/>
      <c r="AD5" s="28"/>
      <c r="AE5" s="6"/>
      <c r="AF5" s="6"/>
      <c r="AG5" s="6"/>
    </row>
    <row r="6" spans="1:36" ht="15" customHeight="1" x14ac:dyDescent="0.25">
      <c r="A6" s="24"/>
      <c r="B6" s="41">
        <v>1997</v>
      </c>
      <c r="C6" s="42" t="s">
        <v>25</v>
      </c>
      <c r="D6" s="41" t="s">
        <v>19</v>
      </c>
      <c r="E6" s="42" t="s">
        <v>34</v>
      </c>
      <c r="F6" s="43"/>
      <c r="G6" s="75"/>
      <c r="H6" s="74"/>
      <c r="I6" s="16"/>
      <c r="J6" s="33"/>
      <c r="K6" s="33"/>
      <c r="L6" s="33"/>
      <c r="M6" s="44"/>
      <c r="N6" s="33">
        <v>4</v>
      </c>
      <c r="O6" s="33">
        <v>1</v>
      </c>
      <c r="P6" s="33">
        <v>3</v>
      </c>
      <c r="Q6" s="44">
        <f>PRODUCT(O6/N6)</f>
        <v>0.25</v>
      </c>
      <c r="R6" s="45"/>
      <c r="S6" s="33"/>
      <c r="T6" s="8"/>
      <c r="U6" s="8"/>
      <c r="V6" s="45"/>
      <c r="W6" s="33"/>
      <c r="X6" s="16"/>
      <c r="Y6" s="21"/>
      <c r="Z6" s="21"/>
      <c r="AA6" s="21"/>
      <c r="AB6" s="90"/>
      <c r="AC6" s="92"/>
      <c r="AD6" s="28"/>
      <c r="AE6" s="6"/>
      <c r="AF6" s="6"/>
      <c r="AG6" s="6"/>
    </row>
    <row r="7" spans="1:36" ht="15" customHeight="1" x14ac:dyDescent="0.25">
      <c r="A7" s="24"/>
      <c r="B7" s="33">
        <v>1999</v>
      </c>
      <c r="C7" s="21" t="s">
        <v>16</v>
      </c>
      <c r="D7" s="33" t="s">
        <v>17</v>
      </c>
      <c r="E7" s="33">
        <v>11</v>
      </c>
      <c r="F7" s="33">
        <v>11</v>
      </c>
      <c r="G7" s="33">
        <v>0</v>
      </c>
      <c r="H7" s="44">
        <f>PRODUCT(F7/E7)</f>
        <v>1</v>
      </c>
      <c r="I7" s="16"/>
      <c r="J7" s="33">
        <v>3</v>
      </c>
      <c r="K7" s="33">
        <v>0</v>
      </c>
      <c r="L7" s="33">
        <v>3</v>
      </c>
      <c r="M7" s="44">
        <f t="shared" ref="M7:M12" si="0">PRODUCT(K7/J7)</f>
        <v>0</v>
      </c>
      <c r="N7" s="33"/>
      <c r="O7" s="33"/>
      <c r="P7" s="33"/>
      <c r="Q7" s="33"/>
      <c r="R7" s="45"/>
      <c r="S7" s="33"/>
      <c r="T7" s="8"/>
      <c r="U7" s="8"/>
      <c r="V7" s="45"/>
      <c r="W7" s="33"/>
      <c r="X7" s="10"/>
      <c r="Y7" s="21" t="s">
        <v>51</v>
      </c>
      <c r="Z7" s="21"/>
      <c r="AA7" s="21"/>
      <c r="AB7" s="90"/>
      <c r="AC7" s="92"/>
      <c r="AD7" s="28"/>
      <c r="AE7" s="6"/>
      <c r="AF7" s="6"/>
      <c r="AG7" s="6"/>
    </row>
    <row r="8" spans="1:36" ht="15" customHeight="1" x14ac:dyDescent="0.25">
      <c r="A8" s="24"/>
      <c r="B8" s="33">
        <v>2001</v>
      </c>
      <c r="C8" s="21" t="s">
        <v>18</v>
      </c>
      <c r="D8" s="33" t="s">
        <v>19</v>
      </c>
      <c r="E8" s="33">
        <v>27</v>
      </c>
      <c r="F8" s="33">
        <v>22</v>
      </c>
      <c r="G8" s="33">
        <v>5</v>
      </c>
      <c r="H8" s="44">
        <f t="shared" ref="H8:H13" si="1">PRODUCT(F8/E8)</f>
        <v>0.81481481481481477</v>
      </c>
      <c r="I8" s="16"/>
      <c r="J8" s="33">
        <v>8</v>
      </c>
      <c r="K8" s="33">
        <v>5</v>
      </c>
      <c r="L8" s="33">
        <v>3</v>
      </c>
      <c r="M8" s="44">
        <f t="shared" si="0"/>
        <v>0.625</v>
      </c>
      <c r="N8" s="33"/>
      <c r="O8" s="33"/>
      <c r="P8" s="33"/>
      <c r="Q8" s="33"/>
      <c r="R8" s="45"/>
      <c r="S8" s="33"/>
      <c r="T8" s="8"/>
      <c r="U8" s="8"/>
      <c r="V8" s="45"/>
      <c r="W8" s="33">
        <v>1</v>
      </c>
      <c r="X8" s="10"/>
      <c r="Y8" s="21" t="s">
        <v>52</v>
      </c>
      <c r="Z8" s="21" t="s">
        <v>53</v>
      </c>
      <c r="AA8" s="21" t="s">
        <v>54</v>
      </c>
      <c r="AB8" s="90"/>
      <c r="AC8" s="92"/>
      <c r="AD8" s="28"/>
      <c r="AE8" s="28"/>
      <c r="AF8" s="6"/>
      <c r="AG8" s="6"/>
    </row>
    <row r="9" spans="1:36" ht="15" customHeight="1" x14ac:dyDescent="0.25">
      <c r="A9" s="24"/>
      <c r="B9" s="33">
        <v>2002</v>
      </c>
      <c r="C9" s="21" t="s">
        <v>18</v>
      </c>
      <c r="D9" s="33" t="s">
        <v>20</v>
      </c>
      <c r="E9" s="33">
        <v>29</v>
      </c>
      <c r="F9" s="33">
        <v>22</v>
      </c>
      <c r="G9" s="33">
        <v>7</v>
      </c>
      <c r="H9" s="44">
        <f t="shared" si="1"/>
        <v>0.75862068965517238</v>
      </c>
      <c r="I9" s="16"/>
      <c r="J9" s="33">
        <v>9</v>
      </c>
      <c r="K9" s="33">
        <v>6</v>
      </c>
      <c r="L9" s="33">
        <v>3</v>
      </c>
      <c r="M9" s="44">
        <f t="shared" si="0"/>
        <v>0.66666666666666663</v>
      </c>
      <c r="N9" s="33"/>
      <c r="O9" s="33"/>
      <c r="P9" s="33"/>
      <c r="Q9" s="33"/>
      <c r="R9" s="45"/>
      <c r="S9" s="33"/>
      <c r="T9" s="8"/>
      <c r="U9" s="8"/>
      <c r="V9" s="45">
        <v>1</v>
      </c>
      <c r="W9" s="33"/>
      <c r="X9" s="16"/>
      <c r="Y9" s="21" t="s">
        <v>55</v>
      </c>
      <c r="Z9" s="21" t="s">
        <v>56</v>
      </c>
      <c r="AA9" s="21"/>
      <c r="AB9" s="90" t="s">
        <v>53</v>
      </c>
      <c r="AC9" s="93"/>
      <c r="AD9" s="6"/>
      <c r="AE9" s="6"/>
      <c r="AF9" s="6"/>
      <c r="AG9" s="6"/>
    </row>
    <row r="10" spans="1:36" ht="15" customHeight="1" x14ac:dyDescent="0.25">
      <c r="A10" s="24"/>
      <c r="B10" s="33">
        <v>2003</v>
      </c>
      <c r="C10" s="21" t="s">
        <v>18</v>
      </c>
      <c r="D10" s="33" t="s">
        <v>21</v>
      </c>
      <c r="E10" s="33">
        <v>25</v>
      </c>
      <c r="F10" s="33">
        <v>15</v>
      </c>
      <c r="G10" s="33">
        <v>10</v>
      </c>
      <c r="H10" s="44">
        <f t="shared" si="1"/>
        <v>0.6</v>
      </c>
      <c r="I10" s="16"/>
      <c r="J10" s="33">
        <v>14</v>
      </c>
      <c r="K10" s="33">
        <v>5</v>
      </c>
      <c r="L10" s="33">
        <v>9</v>
      </c>
      <c r="M10" s="44">
        <f t="shared" si="0"/>
        <v>0.35714285714285715</v>
      </c>
      <c r="N10" s="33"/>
      <c r="O10" s="33"/>
      <c r="P10" s="33"/>
      <c r="Q10" s="33"/>
      <c r="R10" s="45">
        <v>1</v>
      </c>
      <c r="S10" s="33"/>
      <c r="T10" s="8"/>
      <c r="U10" s="8"/>
      <c r="V10" s="45"/>
      <c r="W10" s="33"/>
      <c r="X10" s="10"/>
      <c r="Y10" s="21" t="s">
        <v>57</v>
      </c>
      <c r="Z10" s="21" t="s">
        <v>50</v>
      </c>
      <c r="AA10" s="21" t="s">
        <v>58</v>
      </c>
      <c r="AB10" s="90"/>
      <c r="AC10" s="93"/>
      <c r="AD10" s="6"/>
      <c r="AE10" s="6"/>
      <c r="AF10" s="6"/>
      <c r="AG10" s="6"/>
    </row>
    <row r="11" spans="1:36" ht="15" customHeight="1" x14ac:dyDescent="0.25">
      <c r="A11" s="24"/>
      <c r="B11" s="33">
        <v>2004</v>
      </c>
      <c r="C11" s="21" t="s">
        <v>16</v>
      </c>
      <c r="D11" s="33" t="s">
        <v>17</v>
      </c>
      <c r="E11" s="33">
        <v>28</v>
      </c>
      <c r="F11" s="33">
        <v>10</v>
      </c>
      <c r="G11" s="33">
        <v>18</v>
      </c>
      <c r="H11" s="44">
        <f t="shared" si="1"/>
        <v>0.35714285714285715</v>
      </c>
      <c r="I11" s="16"/>
      <c r="J11" s="33">
        <v>7</v>
      </c>
      <c r="K11" s="33">
        <v>2</v>
      </c>
      <c r="L11" s="33">
        <v>5</v>
      </c>
      <c r="M11" s="44">
        <f t="shared" si="0"/>
        <v>0.2857142857142857</v>
      </c>
      <c r="N11" s="33"/>
      <c r="O11" s="33"/>
      <c r="P11" s="33"/>
      <c r="Q11" s="33"/>
      <c r="R11" s="45"/>
      <c r="S11" s="33"/>
      <c r="T11" s="8"/>
      <c r="U11" s="8"/>
      <c r="V11" s="45"/>
      <c r="W11" s="33"/>
      <c r="X11" s="16"/>
      <c r="Y11" s="21" t="s">
        <v>59</v>
      </c>
      <c r="Z11" s="21"/>
      <c r="AA11" s="21"/>
      <c r="AB11" s="90"/>
      <c r="AC11" s="93"/>
      <c r="AD11" s="6"/>
      <c r="AE11" s="6"/>
      <c r="AF11" s="6"/>
      <c r="AG11" s="6"/>
    </row>
    <row r="12" spans="1:36" ht="15" customHeight="1" x14ac:dyDescent="0.25">
      <c r="A12" s="24"/>
      <c r="B12" s="33">
        <v>2005</v>
      </c>
      <c r="C12" s="21" t="s">
        <v>16</v>
      </c>
      <c r="D12" s="33" t="s">
        <v>26</v>
      </c>
      <c r="E12" s="33">
        <v>24</v>
      </c>
      <c r="F12" s="33">
        <v>14</v>
      </c>
      <c r="G12" s="33">
        <v>10</v>
      </c>
      <c r="H12" s="44">
        <f t="shared" si="1"/>
        <v>0.58333333333333337</v>
      </c>
      <c r="I12" s="16"/>
      <c r="J12" s="33">
        <v>7</v>
      </c>
      <c r="K12" s="33">
        <v>4</v>
      </c>
      <c r="L12" s="33">
        <v>3</v>
      </c>
      <c r="M12" s="44">
        <f t="shared" si="0"/>
        <v>0.5714285714285714</v>
      </c>
      <c r="N12" s="33"/>
      <c r="O12" s="33"/>
      <c r="P12" s="33"/>
      <c r="Q12" s="33"/>
      <c r="R12" s="45"/>
      <c r="S12" s="33"/>
      <c r="T12" s="8"/>
      <c r="U12" s="8"/>
      <c r="V12" s="45"/>
      <c r="W12" s="33"/>
      <c r="X12" s="16"/>
      <c r="Y12" s="21" t="s">
        <v>59</v>
      </c>
      <c r="Z12" s="21"/>
      <c r="AA12" s="21"/>
      <c r="AB12" s="90"/>
      <c r="AC12" s="93"/>
      <c r="AD12" s="6"/>
      <c r="AE12" s="6"/>
      <c r="AF12" s="6"/>
      <c r="AG12" s="6"/>
    </row>
    <row r="13" spans="1:36" ht="15" customHeight="1" x14ac:dyDescent="0.25">
      <c r="A13" s="24"/>
      <c r="B13" s="33">
        <v>2006</v>
      </c>
      <c r="C13" s="21" t="s">
        <v>22</v>
      </c>
      <c r="D13" s="33" t="s">
        <v>23</v>
      </c>
      <c r="E13" s="33">
        <v>27</v>
      </c>
      <c r="F13" s="33">
        <v>9</v>
      </c>
      <c r="G13" s="33">
        <v>18</v>
      </c>
      <c r="H13" s="44">
        <f t="shared" si="1"/>
        <v>0.33333333333333331</v>
      </c>
      <c r="I13" s="16"/>
      <c r="J13" s="33"/>
      <c r="K13" s="33"/>
      <c r="L13" s="33"/>
      <c r="M13" s="44"/>
      <c r="N13" s="33">
        <v>7</v>
      </c>
      <c r="O13" s="33">
        <v>2</v>
      </c>
      <c r="P13" s="33">
        <v>5</v>
      </c>
      <c r="Q13" s="44">
        <f>PRODUCT(O13/N13)</f>
        <v>0.2857142857142857</v>
      </c>
      <c r="R13" s="45"/>
      <c r="S13" s="33"/>
      <c r="T13" s="8">
        <v>1</v>
      </c>
      <c r="U13" s="8"/>
      <c r="V13" s="45"/>
      <c r="W13" s="33"/>
      <c r="X13" s="16"/>
      <c r="Y13" s="21"/>
      <c r="Z13" s="21"/>
      <c r="AA13" s="21"/>
      <c r="AB13" s="90"/>
      <c r="AC13" s="93"/>
      <c r="AD13" s="6"/>
      <c r="AE13" s="6"/>
      <c r="AF13" s="6"/>
      <c r="AG13" s="6"/>
    </row>
    <row r="14" spans="1:36" ht="15" customHeight="1" x14ac:dyDescent="0.25">
      <c r="A14" s="24"/>
      <c r="B14" s="18" t="s">
        <v>2</v>
      </c>
      <c r="C14" s="13"/>
      <c r="D14" s="46"/>
      <c r="E14" s="19">
        <f>SUM(E5:E13)</f>
        <v>171</v>
      </c>
      <c r="F14" s="19">
        <f>SUM(F5:F13)</f>
        <v>103</v>
      </c>
      <c r="G14" s="19">
        <f>SUM(G5:G13)</f>
        <v>68</v>
      </c>
      <c r="H14" s="47">
        <f>PRODUCT(F14/E14)</f>
        <v>0.60233918128654973</v>
      </c>
      <c r="I14" s="16"/>
      <c r="J14" s="19">
        <f>SUM(J5:J13)</f>
        <v>48</v>
      </c>
      <c r="K14" s="19">
        <f>SUM(K5:K13)</f>
        <v>22</v>
      </c>
      <c r="L14" s="19">
        <f>SUM(L5:L13)</f>
        <v>26</v>
      </c>
      <c r="M14" s="47">
        <f>PRODUCT(K14/J14)</f>
        <v>0.45833333333333331</v>
      </c>
      <c r="N14" s="19">
        <f>SUM(N5:N13)</f>
        <v>11</v>
      </c>
      <c r="O14" s="19">
        <f>SUM(O5:O13)</f>
        <v>3</v>
      </c>
      <c r="P14" s="19">
        <f>SUM(P5:P13)</f>
        <v>8</v>
      </c>
      <c r="Q14" s="47">
        <f>PRODUCT(O14/N14)</f>
        <v>0.27272727272727271</v>
      </c>
      <c r="R14" s="88">
        <f>SUM(R7:R13)</f>
        <v>1</v>
      </c>
      <c r="S14" s="23">
        <v>0</v>
      </c>
      <c r="T14" s="19">
        <f>SUM(T5:T13)</f>
        <v>1</v>
      </c>
      <c r="U14" s="19">
        <f>SUM(U5:U13)</f>
        <v>0</v>
      </c>
      <c r="V14" s="19">
        <f>SUM(V5:V13)</f>
        <v>1</v>
      </c>
      <c r="W14" s="19">
        <f>SUM(W5:W13)</f>
        <v>1</v>
      </c>
      <c r="X14" s="10"/>
      <c r="Y14" s="22" t="s">
        <v>45</v>
      </c>
      <c r="Z14" s="22" t="s">
        <v>32</v>
      </c>
      <c r="AA14" s="22" t="s">
        <v>44</v>
      </c>
      <c r="AB14" s="91" t="s">
        <v>33</v>
      </c>
      <c r="AC14" s="93"/>
      <c r="AD14" s="6"/>
      <c r="AE14" s="6"/>
      <c r="AF14" s="6"/>
      <c r="AG14" s="6"/>
    </row>
    <row r="15" spans="1:36" s="15" customFormat="1" ht="15" customHeight="1" x14ac:dyDescent="0.25">
      <c r="A15" s="24"/>
      <c r="B15" s="48"/>
      <c r="C15" s="78"/>
      <c r="D15" s="49"/>
      <c r="E15" s="49"/>
      <c r="F15" s="49"/>
      <c r="G15" s="49"/>
      <c r="H15" s="49"/>
      <c r="I15" s="50"/>
      <c r="J15" s="49"/>
      <c r="K15" s="49"/>
      <c r="L15" s="49"/>
      <c r="M15" s="49"/>
      <c r="N15" s="49"/>
      <c r="O15" s="49"/>
      <c r="P15" s="49"/>
      <c r="Q15" s="49"/>
      <c r="R15" s="85"/>
      <c r="S15" s="85"/>
      <c r="T15" s="27"/>
      <c r="U15" s="27"/>
      <c r="V15" s="27"/>
      <c r="W15" s="27"/>
      <c r="X15" s="27"/>
      <c r="Y15" s="27"/>
      <c r="Z15" s="27"/>
      <c r="AA15" s="27"/>
      <c r="AB15" s="27"/>
      <c r="AC15" s="6"/>
      <c r="AD15" s="6"/>
      <c r="AE15" s="6"/>
      <c r="AF15" s="6"/>
      <c r="AG15" s="6"/>
      <c r="AH15" s="20"/>
      <c r="AI15" s="20"/>
      <c r="AJ15" s="20"/>
    </row>
    <row r="16" spans="1:36" ht="15" customHeight="1" x14ac:dyDescent="0.25">
      <c r="A16" s="24"/>
      <c r="B16" s="40" t="s">
        <v>4</v>
      </c>
      <c r="C16" s="79"/>
      <c r="D16" s="51"/>
      <c r="E16" s="37" t="s">
        <v>13</v>
      </c>
      <c r="F16" s="37" t="s">
        <v>11</v>
      </c>
      <c r="G16" s="36" t="s">
        <v>12</v>
      </c>
      <c r="H16" s="37" t="s">
        <v>10</v>
      </c>
      <c r="I16" s="25"/>
      <c r="J16" s="52" t="s">
        <v>30</v>
      </c>
      <c r="K16" s="46"/>
      <c r="L16" s="46"/>
      <c r="M16" s="23" t="s">
        <v>31</v>
      </c>
      <c r="N16" s="23" t="s">
        <v>13</v>
      </c>
      <c r="O16" s="23" t="s">
        <v>11</v>
      </c>
      <c r="P16" s="23" t="s">
        <v>12</v>
      </c>
      <c r="Q16" s="23" t="s">
        <v>10</v>
      </c>
      <c r="R16" s="85"/>
      <c r="S16" s="85"/>
      <c r="T16" s="85"/>
      <c r="U16" s="28"/>
      <c r="V16" s="28"/>
      <c r="W16" s="28"/>
      <c r="X16" s="28"/>
      <c r="Y16" s="24" t="s">
        <v>37</v>
      </c>
      <c r="Z16" s="4" t="s">
        <v>40</v>
      </c>
      <c r="AA16" s="28"/>
      <c r="AB16" s="28"/>
      <c r="AC16" s="6"/>
      <c r="AD16" s="6"/>
      <c r="AE16" s="6"/>
      <c r="AF16" s="6"/>
      <c r="AG16" s="6"/>
    </row>
    <row r="17" spans="1:36" ht="15" customHeight="1" x14ac:dyDescent="0.2">
      <c r="A17" s="24"/>
      <c r="B17" s="53" t="s">
        <v>5</v>
      </c>
      <c r="C17" s="32"/>
      <c r="D17" s="54"/>
      <c r="E17" s="33">
        <f>PRODUCT(E14)</f>
        <v>171</v>
      </c>
      <c r="F17" s="33">
        <f>PRODUCT(F14)</f>
        <v>103</v>
      </c>
      <c r="G17" s="33">
        <f>PRODUCT(G14)</f>
        <v>68</v>
      </c>
      <c r="H17" s="44">
        <f>PRODUCT(F17/E17)</f>
        <v>0.60233918128654973</v>
      </c>
      <c r="I17" s="25"/>
      <c r="J17" s="53" t="s">
        <v>27</v>
      </c>
      <c r="K17" s="32"/>
      <c r="L17" s="32"/>
      <c r="M17" s="55" t="s">
        <v>45</v>
      </c>
      <c r="N17" s="33">
        <v>16</v>
      </c>
      <c r="O17" s="33">
        <v>10</v>
      </c>
      <c r="P17" s="33">
        <v>6</v>
      </c>
      <c r="Q17" s="44">
        <f>PRODUCT(O17/N17)</f>
        <v>0.625</v>
      </c>
      <c r="R17" s="85"/>
      <c r="S17" s="85"/>
      <c r="T17" s="85"/>
      <c r="U17" s="28"/>
      <c r="V17" s="28"/>
      <c r="W17" s="28"/>
      <c r="X17" s="28"/>
      <c r="Y17" s="24"/>
      <c r="Z17" s="24" t="s">
        <v>39</v>
      </c>
      <c r="AA17" s="28"/>
      <c r="AB17" s="28"/>
      <c r="AC17" s="6"/>
      <c r="AD17" s="6"/>
      <c r="AE17" s="6"/>
      <c r="AF17" s="6"/>
      <c r="AG17" s="6"/>
    </row>
    <row r="18" spans="1:36" ht="15" customHeight="1" x14ac:dyDescent="0.2">
      <c r="A18" s="24"/>
      <c r="B18" s="56" t="s">
        <v>6</v>
      </c>
      <c r="C18" s="80"/>
      <c r="D18" s="57"/>
      <c r="E18" s="33">
        <f>SUM(J14)</f>
        <v>48</v>
      </c>
      <c r="F18" s="33">
        <f>SUM(K14)</f>
        <v>22</v>
      </c>
      <c r="G18" s="33">
        <f>SUM(L14)</f>
        <v>26</v>
      </c>
      <c r="H18" s="44">
        <f>PRODUCT(F18/E18)</f>
        <v>0.45833333333333331</v>
      </c>
      <c r="I18" s="25"/>
      <c r="J18" s="53" t="s">
        <v>28</v>
      </c>
      <c r="K18" s="32"/>
      <c r="L18" s="58"/>
      <c r="M18" s="55" t="s">
        <v>32</v>
      </c>
      <c r="N18" s="33">
        <f>PRODUCT(O18+P18)</f>
        <v>10</v>
      </c>
      <c r="O18" s="33">
        <v>3</v>
      </c>
      <c r="P18" s="33">
        <v>7</v>
      </c>
      <c r="Q18" s="44">
        <f>PRODUCT(O18/N18)</f>
        <v>0.3</v>
      </c>
      <c r="R18" s="85"/>
      <c r="S18" s="85"/>
      <c r="T18" s="85"/>
      <c r="U18" s="28"/>
      <c r="V18" s="28"/>
      <c r="W18" s="28"/>
      <c r="X18" s="28"/>
      <c r="Y18" s="24"/>
      <c r="Z18" s="24" t="s">
        <v>41</v>
      </c>
      <c r="AA18" s="28"/>
      <c r="AB18" s="28"/>
      <c r="AC18" s="6"/>
      <c r="AD18" s="6"/>
      <c r="AE18" s="6"/>
      <c r="AF18" s="6"/>
      <c r="AG18" s="6"/>
    </row>
    <row r="19" spans="1:36" ht="15" customHeight="1" x14ac:dyDescent="0.2">
      <c r="A19" s="24"/>
      <c r="B19" s="56"/>
      <c r="C19" s="80"/>
      <c r="D19" s="57"/>
      <c r="E19" s="33"/>
      <c r="F19" s="33"/>
      <c r="G19" s="33"/>
      <c r="H19" s="44"/>
      <c r="I19" s="25"/>
      <c r="J19" s="59" t="s">
        <v>43</v>
      </c>
      <c r="K19" s="60"/>
      <c r="L19" s="60"/>
      <c r="M19" s="55" t="s">
        <v>44</v>
      </c>
      <c r="N19" s="33">
        <v>5</v>
      </c>
      <c r="O19" s="33">
        <v>3</v>
      </c>
      <c r="P19" s="33">
        <v>2</v>
      </c>
      <c r="Q19" s="44">
        <f>PRODUCT(O19/N19)</f>
        <v>0.6</v>
      </c>
      <c r="R19" s="85"/>
      <c r="S19" s="85"/>
      <c r="T19" s="85"/>
      <c r="U19" s="28"/>
      <c r="V19" s="28"/>
      <c r="W19" s="28"/>
      <c r="X19" s="28"/>
      <c r="Y19" s="24"/>
      <c r="Z19" s="5" t="s">
        <v>38</v>
      </c>
      <c r="AA19" s="28"/>
      <c r="AB19" s="28"/>
      <c r="AC19" s="6"/>
      <c r="AD19" s="6"/>
      <c r="AE19" s="6"/>
      <c r="AF19" s="6"/>
      <c r="AG19" s="6"/>
      <c r="AI19" s="15"/>
      <c r="AJ19" s="15"/>
    </row>
    <row r="20" spans="1:36" ht="15" customHeight="1" x14ac:dyDescent="0.2">
      <c r="A20" s="24"/>
      <c r="B20" s="53" t="s">
        <v>7</v>
      </c>
      <c r="C20" s="32"/>
      <c r="D20" s="54"/>
      <c r="E20" s="33">
        <f>SUM(N14)</f>
        <v>11</v>
      </c>
      <c r="F20" s="33">
        <f>SUM(O14)</f>
        <v>3</v>
      </c>
      <c r="G20" s="33">
        <f>SUM(P14)</f>
        <v>8</v>
      </c>
      <c r="H20" s="44">
        <f>PRODUCT(F20/E20)</f>
        <v>0.27272727272727271</v>
      </c>
      <c r="I20" s="25"/>
      <c r="J20" s="53" t="s">
        <v>29</v>
      </c>
      <c r="K20" s="32"/>
      <c r="L20" s="7"/>
      <c r="M20" s="55" t="s">
        <v>33</v>
      </c>
      <c r="N20" s="33">
        <f>PRODUCT(O20+P20)</f>
        <v>3</v>
      </c>
      <c r="O20" s="33">
        <v>0</v>
      </c>
      <c r="P20" s="33">
        <v>3</v>
      </c>
      <c r="Q20" s="44">
        <f>PRODUCT(O20/N20)</f>
        <v>0</v>
      </c>
      <c r="R20" s="85"/>
      <c r="S20" s="85"/>
      <c r="T20" s="85"/>
      <c r="U20" s="28"/>
      <c r="V20" s="28"/>
      <c r="W20" s="28"/>
      <c r="X20" s="28"/>
      <c r="Y20" s="28"/>
      <c r="Z20" s="28"/>
      <c r="AA20" s="28"/>
      <c r="AB20" s="28"/>
      <c r="AC20" s="6"/>
      <c r="AD20" s="6"/>
      <c r="AE20" s="6"/>
      <c r="AF20" s="6"/>
      <c r="AG20" s="6"/>
    </row>
    <row r="21" spans="1:36" ht="15" customHeight="1" x14ac:dyDescent="0.2">
      <c r="A21" s="24"/>
      <c r="B21" s="11" t="s">
        <v>8</v>
      </c>
      <c r="C21" s="81"/>
      <c r="D21" s="61"/>
      <c r="E21" s="23">
        <f>SUM(E17:E20)</f>
        <v>230</v>
      </c>
      <c r="F21" s="23">
        <f>SUM(F17:F20)</f>
        <v>128</v>
      </c>
      <c r="G21" s="23">
        <f>SUM(G17:G20)</f>
        <v>102</v>
      </c>
      <c r="H21" s="62">
        <f>PRODUCT(F21/E21)</f>
        <v>0.55652173913043479</v>
      </c>
      <c r="I21" s="63"/>
      <c r="J21" s="11" t="s">
        <v>8</v>
      </c>
      <c r="K21" s="61"/>
      <c r="L21" s="61"/>
      <c r="M21" s="23"/>
      <c r="N21" s="23">
        <f>SUM(N17:N20)</f>
        <v>34</v>
      </c>
      <c r="O21" s="23">
        <f>SUM(O17:O20)</f>
        <v>16</v>
      </c>
      <c r="P21" s="23">
        <f>SUM(P17:P20)</f>
        <v>18</v>
      </c>
      <c r="Q21" s="62">
        <f>PRODUCT(O21/N21)</f>
        <v>0.47058823529411764</v>
      </c>
      <c r="R21" s="85"/>
      <c r="S21" s="85"/>
      <c r="T21" s="85"/>
      <c r="U21" s="28"/>
      <c r="V21" s="28"/>
      <c r="W21" s="28"/>
      <c r="X21" s="28"/>
      <c r="Y21" s="28"/>
      <c r="Z21" s="28"/>
      <c r="AA21" s="28"/>
      <c r="AB21" s="28"/>
      <c r="AC21" s="6"/>
      <c r="AD21" s="6"/>
      <c r="AE21" s="6"/>
      <c r="AF21" s="6"/>
      <c r="AG21" s="6"/>
    </row>
    <row r="22" spans="1:36" s="64" customFormat="1" ht="15" customHeight="1" x14ac:dyDescent="0.2">
      <c r="A22" s="24"/>
      <c r="B22" s="24"/>
      <c r="C22" s="5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85"/>
      <c r="S22" s="85"/>
      <c r="T22" s="85"/>
      <c r="U22" s="24"/>
      <c r="V22" s="24"/>
      <c r="W22" s="24"/>
      <c r="X22" s="25"/>
      <c r="Y22" s="25"/>
      <c r="Z22" s="25"/>
      <c r="AA22" s="6"/>
      <c r="AB22" s="6"/>
      <c r="AC22" s="6"/>
      <c r="AD22" s="6"/>
      <c r="AE22" s="6"/>
      <c r="AF22" s="6"/>
      <c r="AG22" s="6"/>
      <c r="AH22" s="20"/>
    </row>
    <row r="23" spans="1:36" s="64" customFormat="1" ht="15" customHeight="1" x14ac:dyDescent="0.2">
      <c r="A23" s="24"/>
      <c r="B23" s="24"/>
      <c r="C23" s="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85"/>
      <c r="S23" s="85"/>
      <c r="T23" s="85"/>
      <c r="U23" s="24"/>
      <c r="V23" s="24"/>
      <c r="W23" s="24"/>
      <c r="X23" s="25"/>
      <c r="Y23" s="25"/>
      <c r="Z23" s="25"/>
      <c r="AA23" s="6"/>
      <c r="AB23" s="6"/>
      <c r="AC23" s="6"/>
      <c r="AD23" s="6"/>
      <c r="AE23" s="6"/>
      <c r="AF23" s="6"/>
      <c r="AG23" s="6"/>
      <c r="AH23" s="20"/>
    </row>
    <row r="24" spans="1:36" s="64" customFormat="1" ht="15" customHeight="1" x14ac:dyDescent="0.2">
      <c r="A24" s="24"/>
      <c r="B24" s="24"/>
      <c r="C24" s="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85"/>
      <c r="S24" s="85"/>
      <c r="T24" s="85"/>
      <c r="U24" s="24"/>
      <c r="V24" s="24"/>
      <c r="W24" s="24"/>
      <c r="X24" s="25"/>
      <c r="Y24" s="25"/>
      <c r="Z24" s="25"/>
      <c r="AA24" s="6"/>
      <c r="AB24" s="6"/>
      <c r="AC24" s="6"/>
      <c r="AD24" s="6"/>
      <c r="AE24" s="6"/>
      <c r="AF24" s="6"/>
      <c r="AG24" s="6"/>
      <c r="AH24" s="20"/>
    </row>
    <row r="25" spans="1:36" s="64" customFormat="1" ht="15" customHeight="1" x14ac:dyDescent="0.2">
      <c r="A25" s="24"/>
      <c r="B25" s="24"/>
      <c r="C25" s="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85"/>
      <c r="S25" s="85"/>
      <c r="T25" s="85"/>
      <c r="U25" s="24"/>
      <c r="V25" s="24"/>
      <c r="W25" s="24"/>
      <c r="X25" s="25"/>
      <c r="Y25" s="25"/>
      <c r="Z25" s="25"/>
      <c r="AA25" s="6"/>
      <c r="AB25" s="6"/>
      <c r="AC25" s="6"/>
      <c r="AD25" s="6"/>
      <c r="AE25" s="6"/>
      <c r="AF25" s="6"/>
      <c r="AG25" s="6"/>
      <c r="AH25" s="20"/>
    </row>
    <row r="26" spans="1:36" s="64" customFormat="1" ht="15" customHeight="1" x14ac:dyDescent="0.2">
      <c r="A26" s="24"/>
      <c r="B26" s="24"/>
      <c r="C26" s="5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85"/>
      <c r="S26" s="85"/>
      <c r="T26" s="85"/>
      <c r="U26" s="24"/>
      <c r="V26" s="24"/>
      <c r="W26" s="24"/>
      <c r="X26" s="25"/>
      <c r="Y26" s="25"/>
      <c r="Z26" s="25"/>
      <c r="AA26" s="6"/>
      <c r="AB26" s="6"/>
      <c r="AC26" s="6"/>
      <c r="AD26" s="6"/>
      <c r="AE26" s="6"/>
      <c r="AF26" s="6"/>
      <c r="AG26" s="6"/>
      <c r="AH26" s="20"/>
    </row>
    <row r="27" spans="1:36" s="64" customFormat="1" ht="15" customHeight="1" x14ac:dyDescent="0.2">
      <c r="A27" s="24"/>
      <c r="B27" s="24"/>
      <c r="C27" s="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85"/>
      <c r="S27" s="85"/>
      <c r="T27" s="85"/>
      <c r="U27" s="24"/>
      <c r="V27" s="24"/>
      <c r="W27" s="24"/>
      <c r="X27" s="25"/>
      <c r="Y27" s="25"/>
      <c r="Z27" s="25"/>
      <c r="AA27" s="6"/>
      <c r="AB27" s="6"/>
      <c r="AC27" s="6"/>
      <c r="AD27" s="6"/>
      <c r="AE27" s="6"/>
      <c r="AF27" s="6"/>
      <c r="AG27" s="6"/>
      <c r="AH27" s="20"/>
    </row>
    <row r="28" spans="1:36" s="64" customFormat="1" ht="15" customHeight="1" x14ac:dyDescent="0.2">
      <c r="A28" s="24"/>
      <c r="B28" s="24"/>
      <c r="C28" s="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85"/>
      <c r="S28" s="85"/>
      <c r="T28" s="85"/>
      <c r="U28" s="24"/>
      <c r="V28" s="24"/>
      <c r="W28" s="24"/>
      <c r="X28" s="25"/>
      <c r="Y28" s="25"/>
      <c r="Z28" s="25"/>
      <c r="AA28" s="6"/>
      <c r="AB28" s="6"/>
      <c r="AC28" s="6"/>
      <c r="AD28" s="6"/>
      <c r="AE28" s="6"/>
      <c r="AF28" s="6"/>
      <c r="AG28" s="6"/>
      <c r="AH28" s="20"/>
    </row>
    <row r="29" spans="1:36" s="64" customFormat="1" ht="15" customHeight="1" x14ac:dyDescent="0.2">
      <c r="A29" s="24"/>
      <c r="B29" s="24"/>
      <c r="C29" s="5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85"/>
      <c r="S29" s="85"/>
      <c r="T29" s="85"/>
      <c r="U29" s="24"/>
      <c r="V29" s="24"/>
      <c r="W29" s="24"/>
      <c r="X29" s="25"/>
      <c r="Y29" s="25"/>
      <c r="Z29" s="25"/>
      <c r="AA29" s="6"/>
      <c r="AB29" s="6"/>
      <c r="AC29" s="6"/>
      <c r="AD29" s="6"/>
      <c r="AE29" s="6"/>
      <c r="AF29" s="6"/>
      <c r="AG29" s="6"/>
      <c r="AH29" s="20"/>
    </row>
    <row r="30" spans="1:36" s="64" customFormat="1" ht="15" customHeight="1" x14ac:dyDescent="0.2">
      <c r="A30" s="24"/>
      <c r="B30" s="24"/>
      <c r="C30" s="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85"/>
      <c r="S30" s="85"/>
      <c r="T30" s="85"/>
      <c r="U30" s="24"/>
      <c r="V30" s="24"/>
      <c r="W30" s="24"/>
      <c r="X30" s="25"/>
      <c r="Y30" s="25"/>
      <c r="Z30" s="25"/>
      <c r="AA30" s="6"/>
      <c r="AB30" s="6"/>
      <c r="AC30" s="6"/>
      <c r="AD30" s="6"/>
      <c r="AE30" s="6"/>
      <c r="AF30" s="6"/>
      <c r="AG30" s="6"/>
      <c r="AH30" s="20"/>
    </row>
    <row r="31" spans="1:36" s="64" customFormat="1" ht="15" customHeight="1" x14ac:dyDescent="0.2">
      <c r="A31" s="24"/>
      <c r="B31" s="24"/>
      <c r="C31" s="5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85"/>
      <c r="S31" s="85"/>
      <c r="T31" s="85"/>
      <c r="U31" s="24"/>
      <c r="V31" s="24"/>
      <c r="W31" s="24"/>
      <c r="X31" s="25"/>
      <c r="Y31" s="25"/>
      <c r="Z31" s="25"/>
      <c r="AA31" s="6"/>
      <c r="AB31" s="6"/>
      <c r="AC31" s="6"/>
      <c r="AD31" s="6"/>
      <c r="AE31" s="6"/>
      <c r="AF31" s="6"/>
      <c r="AG31" s="6"/>
      <c r="AH31" s="20"/>
    </row>
    <row r="32" spans="1:36" s="64" customFormat="1" ht="15" customHeight="1" x14ac:dyDescent="0.2">
      <c r="A32" s="24"/>
      <c r="B32" s="24"/>
      <c r="C32" s="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8"/>
      <c r="S32" s="28"/>
      <c r="T32" s="28"/>
      <c r="U32" s="24"/>
      <c r="V32" s="24"/>
      <c r="W32" s="24"/>
      <c r="X32" s="25"/>
      <c r="Y32" s="25"/>
      <c r="Z32" s="25"/>
      <c r="AA32" s="6"/>
      <c r="AB32" s="6"/>
      <c r="AC32" s="6"/>
      <c r="AD32" s="6"/>
      <c r="AE32" s="6"/>
      <c r="AF32" s="6"/>
      <c r="AG32" s="6"/>
      <c r="AH32" s="20"/>
    </row>
    <row r="33" spans="1:36" ht="15" customHeight="1" x14ac:dyDescent="0.2">
      <c r="A33" s="24"/>
      <c r="B33" s="24"/>
      <c r="C33" s="5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85"/>
      <c r="S33" s="85"/>
      <c r="T33" s="85"/>
      <c r="U33" s="24"/>
      <c r="V33" s="24"/>
      <c r="W33" s="24"/>
      <c r="X33" s="25"/>
      <c r="Y33" s="25"/>
      <c r="Z33" s="25"/>
      <c r="AA33" s="6"/>
      <c r="AB33" s="6"/>
      <c r="AC33" s="6"/>
      <c r="AD33" s="6"/>
      <c r="AE33" s="6"/>
      <c r="AF33" s="6"/>
      <c r="AG33" s="6"/>
      <c r="AI33" s="64"/>
      <c r="AJ33" s="64"/>
    </row>
    <row r="34" spans="1:36" ht="15" customHeight="1" x14ac:dyDescent="0.2">
      <c r="A34" s="24"/>
      <c r="B34" s="24"/>
      <c r="C34" s="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85"/>
      <c r="S34" s="85"/>
      <c r="T34" s="85"/>
      <c r="U34" s="24"/>
      <c r="V34" s="24"/>
      <c r="W34" s="24"/>
      <c r="X34" s="25"/>
      <c r="Y34" s="25"/>
      <c r="Z34" s="25"/>
      <c r="AA34" s="6"/>
      <c r="AB34" s="6"/>
      <c r="AC34" s="6"/>
      <c r="AD34" s="6"/>
      <c r="AE34" s="6"/>
      <c r="AF34" s="6"/>
      <c r="AG34" s="6"/>
      <c r="AI34" s="64"/>
      <c r="AJ34" s="64"/>
    </row>
    <row r="35" spans="1:36" ht="15" customHeight="1" x14ac:dyDescent="0.2">
      <c r="A35" s="24"/>
      <c r="B35" s="24"/>
      <c r="C35" s="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85"/>
      <c r="S35" s="85"/>
      <c r="T35" s="85"/>
      <c r="U35" s="24"/>
      <c r="V35" s="24"/>
      <c r="W35" s="24"/>
      <c r="X35" s="25"/>
      <c r="Y35" s="25"/>
      <c r="Z35" s="25"/>
      <c r="AA35" s="6"/>
      <c r="AB35" s="6"/>
      <c r="AC35" s="6"/>
      <c r="AD35" s="6"/>
      <c r="AE35" s="6"/>
      <c r="AF35" s="6"/>
      <c r="AG35" s="6"/>
      <c r="AI35" s="64"/>
      <c r="AJ35" s="64"/>
    </row>
    <row r="36" spans="1:36" ht="15" customHeight="1" x14ac:dyDescent="0.2">
      <c r="A36" s="24"/>
      <c r="B36" s="24"/>
      <c r="C36" s="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85"/>
      <c r="S36" s="85"/>
      <c r="T36" s="85"/>
      <c r="U36" s="24"/>
      <c r="V36" s="24"/>
      <c r="W36" s="24"/>
      <c r="X36" s="25"/>
      <c r="Y36" s="25"/>
      <c r="Z36" s="6"/>
      <c r="AA36" s="6"/>
      <c r="AB36" s="6"/>
      <c r="AC36" s="6"/>
      <c r="AD36" s="6"/>
      <c r="AE36" s="6"/>
      <c r="AF36" s="6"/>
      <c r="AG36" s="6"/>
    </row>
    <row r="37" spans="1:36" ht="15" customHeight="1" x14ac:dyDescent="0.2">
      <c r="A37" s="24"/>
      <c r="B37" s="24"/>
      <c r="C37" s="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85"/>
      <c r="S37" s="85"/>
      <c r="T37" s="85"/>
      <c r="U37" s="24"/>
      <c r="V37" s="24"/>
      <c r="W37" s="24"/>
      <c r="X37" s="25"/>
      <c r="Y37" s="25"/>
      <c r="Z37" s="6"/>
      <c r="AA37" s="6"/>
      <c r="AB37" s="6"/>
      <c r="AC37" s="6"/>
      <c r="AD37" s="6"/>
      <c r="AE37" s="6"/>
      <c r="AF37" s="6"/>
      <c r="AG37" s="6"/>
    </row>
    <row r="38" spans="1:36" ht="15" customHeight="1" x14ac:dyDescent="0.2">
      <c r="A38" s="24"/>
      <c r="B38" s="24"/>
      <c r="C38" s="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85"/>
      <c r="S38" s="85"/>
      <c r="T38" s="85"/>
      <c r="U38" s="24"/>
      <c r="V38" s="24"/>
      <c r="W38" s="24"/>
      <c r="X38" s="25"/>
      <c r="Y38" s="25"/>
      <c r="Z38" s="6"/>
      <c r="AA38" s="6"/>
      <c r="AB38" s="6"/>
      <c r="AC38" s="6"/>
      <c r="AD38" s="6"/>
      <c r="AE38" s="6"/>
      <c r="AF38" s="6"/>
      <c r="AG38" s="6"/>
    </row>
    <row r="39" spans="1:36" ht="15" customHeight="1" x14ac:dyDescent="0.2">
      <c r="A39" s="24"/>
      <c r="B39" s="24"/>
      <c r="C39" s="5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85"/>
      <c r="S39" s="85"/>
      <c r="T39" s="85"/>
      <c r="U39" s="24"/>
      <c r="V39" s="24"/>
      <c r="W39" s="24"/>
      <c r="X39" s="25"/>
      <c r="Y39" s="25"/>
      <c r="Z39" s="6"/>
      <c r="AA39" s="6"/>
      <c r="AB39" s="6"/>
      <c r="AC39" s="6"/>
      <c r="AD39" s="6"/>
      <c r="AE39" s="6"/>
      <c r="AF39" s="6"/>
      <c r="AG39" s="6"/>
    </row>
    <row r="40" spans="1:36" ht="15" customHeight="1" x14ac:dyDescent="0.25">
      <c r="A40" s="65"/>
      <c r="B40" s="24"/>
      <c r="C40" s="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85"/>
      <c r="S40" s="85"/>
      <c r="T40" s="85"/>
      <c r="U40" s="24"/>
      <c r="V40" s="24"/>
      <c r="W40" s="24"/>
      <c r="X40" s="25"/>
      <c r="Y40" s="25"/>
      <c r="Z40" s="6"/>
      <c r="AA40" s="6"/>
      <c r="AB40" s="6"/>
      <c r="AC40" s="6"/>
      <c r="AD40" s="6"/>
      <c r="AE40" s="6"/>
      <c r="AF40" s="6"/>
      <c r="AG40" s="6"/>
    </row>
    <row r="41" spans="1:36" ht="15" customHeight="1" x14ac:dyDescent="0.25">
      <c r="A41" s="65"/>
      <c r="B41" s="24"/>
      <c r="C41" s="5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85"/>
      <c r="S41" s="85"/>
      <c r="T41" s="85"/>
      <c r="U41" s="24"/>
      <c r="V41" s="24"/>
      <c r="W41" s="24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6" ht="15" customHeight="1" x14ac:dyDescent="0.25">
      <c r="A42" s="65"/>
      <c r="B42" s="24"/>
      <c r="C42" s="5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85"/>
      <c r="S42" s="85"/>
      <c r="T42" s="85"/>
      <c r="U42" s="24"/>
      <c r="V42" s="24"/>
      <c r="W42" s="24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6" ht="15" customHeight="1" x14ac:dyDescent="0.25">
      <c r="A43" s="65"/>
      <c r="B43" s="24"/>
      <c r="C43" s="5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85"/>
      <c r="S43" s="85"/>
      <c r="T43" s="85"/>
      <c r="U43" s="24"/>
      <c r="V43" s="24"/>
      <c r="W43" s="24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6" ht="15" customHeight="1" x14ac:dyDescent="0.25">
      <c r="A44" s="65"/>
      <c r="B44" s="24"/>
      <c r="C44" s="5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85"/>
      <c r="S44" s="85"/>
      <c r="T44" s="85"/>
      <c r="U44" s="24"/>
      <c r="V44" s="24"/>
      <c r="W44" s="24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6" ht="15" customHeight="1" x14ac:dyDescent="0.2">
      <c r="B45" s="24"/>
      <c r="C45" s="5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85"/>
      <c r="S45" s="85"/>
      <c r="T45" s="85"/>
      <c r="U45" s="24"/>
      <c r="V45" s="24"/>
      <c r="W45" s="24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6" ht="15" customHeight="1" x14ac:dyDescent="0.2">
      <c r="B46" s="24"/>
      <c r="C46" s="5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85"/>
      <c r="S46" s="85"/>
      <c r="T46" s="85"/>
      <c r="U46" s="24"/>
      <c r="V46" s="24"/>
      <c r="W46" s="24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6" ht="15" customHeight="1" x14ac:dyDescent="0.2">
      <c r="B47" s="24"/>
      <c r="C47" s="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85"/>
      <c r="S47" s="85"/>
      <c r="T47" s="85"/>
      <c r="U47" s="24"/>
      <c r="V47" s="24"/>
      <c r="W47" s="24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6" ht="15" customHeight="1" x14ac:dyDescent="0.2">
      <c r="B48" s="24"/>
      <c r="C48" s="5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85"/>
      <c r="S48" s="85"/>
      <c r="T48" s="85"/>
      <c r="U48" s="24"/>
      <c r="V48" s="24"/>
      <c r="W48" s="24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2:33" ht="15" customHeight="1" x14ac:dyDescent="0.2">
      <c r="B49" s="24"/>
      <c r="C49" s="5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85"/>
      <c r="S49" s="85"/>
      <c r="T49" s="85"/>
      <c r="U49" s="24"/>
      <c r="V49" s="24"/>
      <c r="W49" s="24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2:33" ht="15" customHeight="1" x14ac:dyDescent="0.2">
      <c r="B50" s="24"/>
      <c r="C50" s="5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85"/>
      <c r="S50" s="85"/>
      <c r="T50" s="85"/>
      <c r="U50" s="24"/>
      <c r="V50" s="24"/>
      <c r="W50" s="24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2:33" ht="15" customHeight="1" x14ac:dyDescent="0.2">
      <c r="B51" s="24"/>
      <c r="C51" s="5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85"/>
      <c r="S51" s="85"/>
      <c r="T51" s="85"/>
      <c r="U51" s="24"/>
      <c r="V51" s="24"/>
      <c r="W51" s="24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2:33" ht="15" customHeight="1" x14ac:dyDescent="0.2">
      <c r="B52" s="24"/>
      <c r="C52" s="5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85"/>
      <c r="S52" s="85"/>
      <c r="T52" s="85"/>
      <c r="U52" s="24"/>
      <c r="V52" s="24"/>
      <c r="W52" s="24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2:33" ht="15" customHeight="1" x14ac:dyDescent="0.2">
      <c r="B53" s="24"/>
      <c r="C53" s="5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85"/>
      <c r="S53" s="85"/>
      <c r="T53" s="85"/>
      <c r="U53" s="24"/>
      <c r="V53" s="24"/>
      <c r="W53" s="24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2:33" ht="15" customHeight="1" x14ac:dyDescent="0.2">
      <c r="B54" s="24"/>
      <c r="C54" s="5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85"/>
      <c r="S54" s="85"/>
      <c r="T54" s="85"/>
      <c r="U54" s="24"/>
      <c r="V54" s="24"/>
      <c r="W54" s="24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2:33" ht="15" customHeight="1" x14ac:dyDescent="0.2">
      <c r="B55" s="24"/>
      <c r="C55" s="5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85"/>
      <c r="S55" s="85"/>
      <c r="T55" s="85"/>
      <c r="U55" s="24"/>
      <c r="V55" s="24"/>
      <c r="W55" s="24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2:33" ht="15" customHeight="1" x14ac:dyDescent="0.2">
      <c r="B56" s="24"/>
      <c r="C56" s="5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85"/>
      <c r="S56" s="85"/>
      <c r="T56" s="85"/>
      <c r="U56" s="24"/>
      <c r="V56" s="24"/>
      <c r="W56" s="24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2:33" ht="15" customHeight="1" x14ac:dyDescent="0.2">
      <c r="B57" s="24"/>
      <c r="C57" s="5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85"/>
      <c r="S57" s="85"/>
      <c r="T57" s="85"/>
      <c r="U57" s="24"/>
      <c r="V57" s="24"/>
      <c r="W57" s="24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2:33" ht="15" customHeight="1" x14ac:dyDescent="0.2">
      <c r="B58" s="24"/>
      <c r="C58" s="5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85"/>
      <c r="S58" s="85"/>
      <c r="T58" s="85"/>
      <c r="U58" s="24"/>
      <c r="V58" s="24"/>
      <c r="W58" s="24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2:33" ht="15" customHeight="1" x14ac:dyDescent="0.2">
      <c r="B59" s="24"/>
      <c r="C59" s="5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85"/>
      <c r="S59" s="85"/>
      <c r="T59" s="85"/>
      <c r="U59" s="24"/>
      <c r="V59" s="24"/>
      <c r="W59" s="24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2:33" ht="15" customHeight="1" x14ac:dyDescent="0.2">
      <c r="B60" s="24"/>
      <c r="C60" s="5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85"/>
      <c r="S60" s="85"/>
      <c r="T60" s="85"/>
      <c r="U60" s="24"/>
      <c r="V60" s="24"/>
      <c r="W60" s="24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2:33" ht="15" customHeight="1" x14ac:dyDescent="0.2">
      <c r="B61" s="24"/>
      <c r="C61" s="5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85"/>
      <c r="S61" s="85"/>
      <c r="T61" s="85"/>
      <c r="U61" s="24"/>
      <c r="V61" s="24"/>
      <c r="W61" s="24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2:33" ht="15" customHeight="1" x14ac:dyDescent="0.2">
      <c r="B62" s="24"/>
      <c r="C62" s="5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85"/>
      <c r="S62" s="85"/>
      <c r="T62" s="85"/>
      <c r="U62" s="24"/>
      <c r="V62" s="24"/>
      <c r="W62" s="24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2:33" ht="15" customHeight="1" x14ac:dyDescent="0.2">
      <c r="B63" s="24"/>
      <c r="C63" s="5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85"/>
      <c r="S63" s="85"/>
      <c r="T63" s="85"/>
      <c r="U63" s="24"/>
      <c r="V63" s="24"/>
      <c r="W63" s="24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2:33" ht="15" customHeight="1" x14ac:dyDescent="0.2">
      <c r="B64" s="24"/>
      <c r="C64" s="5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85"/>
      <c r="S64" s="85"/>
      <c r="T64" s="85"/>
      <c r="U64" s="24"/>
      <c r="V64" s="24"/>
      <c r="W64" s="24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2:33" ht="15" customHeight="1" x14ac:dyDescent="0.2">
      <c r="B65" s="24"/>
      <c r="C65" s="5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85"/>
      <c r="S65" s="85"/>
      <c r="T65" s="85"/>
      <c r="U65" s="24"/>
      <c r="V65" s="24"/>
      <c r="W65" s="24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2:33" ht="15" customHeight="1" x14ac:dyDescent="0.2">
      <c r="B66" s="24"/>
      <c r="C66" s="5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85"/>
      <c r="S66" s="85"/>
      <c r="T66" s="85"/>
      <c r="U66" s="24"/>
      <c r="V66" s="24"/>
      <c r="W66" s="24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2:33" ht="15" customHeight="1" x14ac:dyDescent="0.2">
      <c r="B67" s="24"/>
      <c r="C67" s="5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85"/>
      <c r="S67" s="85"/>
      <c r="T67" s="85"/>
      <c r="U67" s="24"/>
      <c r="V67" s="24"/>
      <c r="W67" s="24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2:33" ht="15" customHeight="1" x14ac:dyDescent="0.2">
      <c r="B68" s="24"/>
      <c r="C68" s="5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85"/>
      <c r="S68" s="85"/>
      <c r="T68" s="85"/>
      <c r="U68" s="24"/>
      <c r="V68" s="24"/>
      <c r="W68" s="24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2:33" ht="15" customHeight="1" x14ac:dyDescent="0.2">
      <c r="B69" s="24"/>
      <c r="C69" s="5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85"/>
      <c r="S69" s="85"/>
      <c r="T69" s="85"/>
      <c r="U69" s="24"/>
      <c r="V69" s="24"/>
      <c r="W69" s="24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2:33" ht="15" customHeight="1" x14ac:dyDescent="0.2">
      <c r="B70" s="24"/>
      <c r="C70" s="5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85"/>
      <c r="S70" s="85"/>
      <c r="T70" s="85"/>
      <c r="U70" s="24"/>
      <c r="V70" s="24"/>
      <c r="W70" s="24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2:33" ht="15" customHeight="1" x14ac:dyDescent="0.2">
      <c r="B71" s="24"/>
      <c r="C71" s="5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85"/>
      <c r="S71" s="85"/>
      <c r="T71" s="85"/>
      <c r="U71" s="24"/>
      <c r="V71" s="24"/>
      <c r="W71" s="24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2:33" ht="15" customHeight="1" x14ac:dyDescent="0.2">
      <c r="B72" s="24"/>
      <c r="C72" s="5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85"/>
      <c r="S72" s="85"/>
      <c r="T72" s="85"/>
      <c r="U72" s="24"/>
      <c r="V72" s="24"/>
      <c r="W72" s="24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2:33" ht="15" customHeight="1" x14ac:dyDescent="0.2">
      <c r="B73" s="24"/>
      <c r="C73" s="5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85"/>
      <c r="S73" s="85"/>
      <c r="T73" s="85"/>
      <c r="U73" s="24"/>
      <c r="V73" s="24"/>
      <c r="W73" s="24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2:33" ht="15" customHeight="1" x14ac:dyDescent="0.2">
      <c r="B74" s="24"/>
      <c r="C74" s="5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85"/>
      <c r="S74" s="85"/>
      <c r="T74" s="85"/>
      <c r="U74" s="24"/>
      <c r="V74" s="24"/>
      <c r="W74" s="24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2:33" ht="15" customHeight="1" x14ac:dyDescent="0.2">
      <c r="B75" s="24"/>
      <c r="C75" s="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85"/>
      <c r="S75" s="85"/>
      <c r="T75" s="85"/>
      <c r="U75" s="24"/>
      <c r="V75" s="24"/>
      <c r="W75" s="24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2:33" ht="15" customHeight="1" x14ac:dyDescent="0.2">
      <c r="B76" s="24"/>
      <c r="C76" s="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85"/>
      <c r="S76" s="85"/>
      <c r="T76" s="85"/>
      <c r="U76" s="24"/>
      <c r="V76" s="24"/>
      <c r="W76" s="24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2:33" ht="15" customHeight="1" x14ac:dyDescent="0.2">
      <c r="B77" s="24"/>
      <c r="C77" s="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85"/>
      <c r="S77" s="85"/>
      <c r="T77" s="85"/>
      <c r="U77" s="24"/>
      <c r="V77" s="24"/>
      <c r="W77" s="24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2:33" ht="15" customHeight="1" x14ac:dyDescent="0.2">
      <c r="B78" s="24"/>
      <c r="C78" s="5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85"/>
      <c r="S78" s="85"/>
      <c r="T78" s="85"/>
      <c r="U78" s="24"/>
      <c r="V78" s="24"/>
      <c r="W78" s="24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2:33" ht="15" customHeight="1" x14ac:dyDescent="0.2">
      <c r="B79" s="24"/>
      <c r="C79" s="5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85"/>
      <c r="S79" s="85"/>
      <c r="T79" s="85"/>
      <c r="U79" s="24"/>
      <c r="V79" s="24"/>
      <c r="W79" s="24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2:33" ht="15" customHeight="1" x14ac:dyDescent="0.2">
      <c r="B80" s="24"/>
      <c r="C80" s="5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85"/>
      <c r="S80" s="85"/>
      <c r="T80" s="85"/>
      <c r="U80" s="24"/>
      <c r="V80" s="24"/>
      <c r="W80" s="24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2:33" ht="15" customHeight="1" x14ac:dyDescent="0.2">
      <c r="B81" s="24"/>
      <c r="C81" s="5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85"/>
      <c r="S81" s="85"/>
      <c r="T81" s="85"/>
      <c r="U81" s="24"/>
      <c r="V81" s="24"/>
      <c r="W81" s="24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2:33" ht="15" customHeight="1" x14ac:dyDescent="0.2">
      <c r="B82" s="24"/>
      <c r="C82" s="5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85"/>
      <c r="S82" s="85"/>
      <c r="T82" s="85"/>
      <c r="U82" s="24"/>
      <c r="V82" s="24"/>
      <c r="W82" s="24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2:33" ht="15" customHeight="1" x14ac:dyDescent="0.2">
      <c r="B83" s="24"/>
      <c r="C83" s="5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85"/>
      <c r="S83" s="85"/>
      <c r="T83" s="85"/>
      <c r="U83" s="24"/>
      <c r="V83" s="24"/>
      <c r="W83" s="24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2:33" ht="15" customHeight="1" x14ac:dyDescent="0.2">
      <c r="B84" s="24"/>
      <c r="C84" s="5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85"/>
      <c r="S84" s="85"/>
      <c r="T84" s="85"/>
      <c r="U84" s="24"/>
      <c r="V84" s="24"/>
      <c r="W84" s="24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2:33" ht="15" customHeight="1" x14ac:dyDescent="0.2">
      <c r="B85" s="24"/>
      <c r="C85" s="5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85"/>
      <c r="S85" s="85"/>
      <c r="T85" s="85"/>
      <c r="U85" s="24"/>
      <c r="V85" s="24"/>
      <c r="W85" s="24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2:33" ht="15" customHeight="1" x14ac:dyDescent="0.2">
      <c r="B86" s="24"/>
      <c r="C86" s="5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85"/>
      <c r="S86" s="85"/>
      <c r="T86" s="85"/>
      <c r="U86" s="24"/>
      <c r="V86" s="24"/>
      <c r="W86" s="24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2:33" ht="15" customHeight="1" x14ac:dyDescent="0.2">
      <c r="B87" s="24"/>
      <c r="C87" s="5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85"/>
      <c r="S87" s="85"/>
      <c r="T87" s="85"/>
      <c r="U87" s="24"/>
      <c r="V87" s="24"/>
      <c r="W87" s="24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2:33" ht="15" customHeight="1" x14ac:dyDescent="0.2">
      <c r="B88" s="24"/>
      <c r="C88" s="5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85"/>
      <c r="S88" s="85"/>
      <c r="T88" s="85"/>
      <c r="U88" s="24"/>
      <c r="V88" s="24"/>
      <c r="W88" s="24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2:33" ht="15" customHeight="1" x14ac:dyDescent="0.2">
      <c r="B89" s="24"/>
      <c r="C89" s="5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85"/>
      <c r="S89" s="85"/>
      <c r="T89" s="85"/>
      <c r="U89" s="24"/>
      <c r="V89" s="24"/>
      <c r="W89" s="24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2:33" ht="15" customHeight="1" x14ac:dyDescent="0.2">
      <c r="B90" s="24"/>
      <c r="C90" s="5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85"/>
      <c r="S90" s="85"/>
      <c r="T90" s="85"/>
      <c r="U90" s="24"/>
      <c r="V90" s="24"/>
      <c r="W90" s="24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2:33" ht="15" customHeight="1" x14ac:dyDescent="0.2">
      <c r="B91" s="24"/>
      <c r="C91" s="5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85"/>
      <c r="S91" s="85"/>
      <c r="T91" s="85"/>
      <c r="U91" s="24"/>
      <c r="V91" s="24"/>
      <c r="W91" s="24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2:33" ht="15" customHeight="1" x14ac:dyDescent="0.2">
      <c r="B92" s="24"/>
      <c r="C92" s="5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85"/>
      <c r="S92" s="85"/>
      <c r="T92" s="85"/>
      <c r="U92" s="24"/>
      <c r="V92" s="24"/>
      <c r="W92" s="24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2:33" ht="15" customHeight="1" x14ac:dyDescent="0.2">
      <c r="B93" s="24"/>
      <c r="C93" s="5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85"/>
      <c r="S93" s="85"/>
      <c r="T93" s="85"/>
      <c r="U93" s="24"/>
      <c r="V93" s="24"/>
      <c r="W93" s="24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2:33" ht="15" customHeight="1" x14ac:dyDescent="0.25">
      <c r="R94" s="85"/>
      <c r="S94" s="85"/>
      <c r="T94" s="85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2:33" ht="15" customHeight="1" x14ac:dyDescent="0.25">
      <c r="R95" s="85"/>
      <c r="S95" s="85"/>
      <c r="T95" s="85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2:33" ht="15" customHeight="1" x14ac:dyDescent="0.25">
      <c r="R96" s="85"/>
      <c r="S96" s="85"/>
      <c r="T96" s="85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8:33" ht="15" customHeight="1" x14ac:dyDescent="0.25">
      <c r="R97" s="85"/>
      <c r="S97" s="85"/>
      <c r="T97" s="85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8:33" ht="15" customHeight="1" x14ac:dyDescent="0.25">
      <c r="R98" s="85"/>
      <c r="S98" s="85"/>
      <c r="T98" s="85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8:33" ht="15" customHeight="1" x14ac:dyDescent="0.25">
      <c r="R99" s="85"/>
      <c r="S99" s="85"/>
      <c r="T99" s="85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8:33" ht="15" customHeight="1" x14ac:dyDescent="0.25">
      <c r="R100" s="85"/>
      <c r="S100" s="85"/>
      <c r="T100" s="85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8:33" ht="15" customHeight="1" x14ac:dyDescent="0.25">
      <c r="R101" s="85"/>
      <c r="S101" s="85"/>
      <c r="T101" s="85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8:33" ht="15" customHeight="1" x14ac:dyDescent="0.25">
      <c r="R102" s="85"/>
      <c r="S102" s="85"/>
      <c r="T102" s="85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8:33" ht="15" customHeight="1" x14ac:dyDescent="0.25">
      <c r="R103" s="85"/>
      <c r="S103" s="85"/>
      <c r="T103" s="85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8:33" ht="15" customHeight="1" x14ac:dyDescent="0.25">
      <c r="R104" s="85"/>
      <c r="S104" s="85"/>
      <c r="T104" s="85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8:33" ht="15" customHeight="1" x14ac:dyDescent="0.25">
      <c r="R105" s="86"/>
      <c r="S105" s="86"/>
      <c r="T105" s="8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8:33" ht="15" customHeight="1" x14ac:dyDescent="0.25">
      <c r="R106" s="86"/>
      <c r="S106" s="86"/>
      <c r="T106" s="8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8:33" ht="15" customHeight="1" x14ac:dyDescent="0.25">
      <c r="R107" s="86"/>
      <c r="S107" s="86"/>
      <c r="T107" s="8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8:33" ht="15" customHeight="1" x14ac:dyDescent="0.25">
      <c r="R108" s="86"/>
      <c r="S108" s="86"/>
      <c r="T108" s="8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8:33" ht="15" customHeight="1" x14ac:dyDescent="0.25">
      <c r="R109" s="86"/>
      <c r="S109" s="86"/>
      <c r="T109" s="8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8:33" ht="15" customHeight="1" x14ac:dyDescent="0.25">
      <c r="R110" s="86"/>
      <c r="S110" s="86"/>
      <c r="T110" s="8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8:33" ht="15" customHeight="1" x14ac:dyDescent="0.25">
      <c r="R111" s="86"/>
      <c r="S111" s="86"/>
      <c r="T111" s="8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8:33" ht="15" customHeight="1" x14ac:dyDescent="0.25">
      <c r="R112" s="86"/>
      <c r="S112" s="86"/>
      <c r="T112" s="8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24:33" ht="15" customHeight="1" x14ac:dyDescent="0.25"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24:33" ht="15" customHeight="1" x14ac:dyDescent="0.25"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24:33" ht="15" customHeight="1" x14ac:dyDescent="0.25"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24:33" ht="15" customHeight="1" x14ac:dyDescent="0.25"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24:33" ht="15" customHeight="1" x14ac:dyDescent="0.25"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24:33" ht="15" customHeight="1" x14ac:dyDescent="0.25"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24:33" ht="15" customHeight="1" x14ac:dyDescent="0.25"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24:33" ht="15" customHeight="1" x14ac:dyDescent="0.25"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24:33" ht="15" customHeight="1" x14ac:dyDescent="0.25"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24:33" ht="15" customHeight="1" x14ac:dyDescent="0.25"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24:33" ht="15" customHeight="1" x14ac:dyDescent="0.25"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24:33" ht="15" customHeight="1" x14ac:dyDescent="0.25"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24:33" ht="15" customHeight="1" x14ac:dyDescent="0.25"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24:33" ht="15" customHeight="1" x14ac:dyDescent="0.25"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24:33" ht="15" customHeight="1" x14ac:dyDescent="0.25"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24:33" ht="15" customHeight="1" x14ac:dyDescent="0.25"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24:33" ht="15" customHeight="1" x14ac:dyDescent="0.25"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24:33" ht="15" customHeight="1" x14ac:dyDescent="0.25"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24:33" ht="15" customHeight="1" x14ac:dyDescent="0.25"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24:33" ht="15" customHeight="1" x14ac:dyDescent="0.25"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24:33" ht="15" customHeight="1" x14ac:dyDescent="0.25"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24:33" ht="15" customHeight="1" x14ac:dyDescent="0.25"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24:33" ht="15" customHeight="1" x14ac:dyDescent="0.25"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24:33" ht="15" customHeight="1" x14ac:dyDescent="0.25"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24:33" ht="15" customHeight="1" x14ac:dyDescent="0.25"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24:33" ht="15" customHeight="1" x14ac:dyDescent="0.25"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24:33" ht="15" customHeight="1" x14ac:dyDescent="0.25"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24:33" ht="15" customHeight="1" x14ac:dyDescent="0.25"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24:33" ht="15" customHeight="1" x14ac:dyDescent="0.25"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24:33" ht="15" customHeight="1" x14ac:dyDescent="0.25"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24:33" ht="15" customHeight="1" x14ac:dyDescent="0.25"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24:33" ht="15" customHeight="1" x14ac:dyDescent="0.25"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24:33" ht="15" customHeight="1" x14ac:dyDescent="0.25"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24:33" ht="15" customHeight="1" x14ac:dyDescent="0.25"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24:33" ht="15" customHeight="1" x14ac:dyDescent="0.25"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24:33" ht="15" customHeight="1" x14ac:dyDescent="0.25"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24:33" ht="15" customHeight="1" x14ac:dyDescent="0.25"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24:33" ht="15" customHeight="1" x14ac:dyDescent="0.25"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24:33" ht="15" customHeight="1" x14ac:dyDescent="0.25"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24:33" ht="15" customHeight="1" x14ac:dyDescent="0.25"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24:33" ht="15" customHeight="1" x14ac:dyDescent="0.25"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24:33" ht="15" customHeight="1" x14ac:dyDescent="0.25"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24:33" ht="15" customHeight="1" x14ac:dyDescent="0.25"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24:33" ht="15" customHeight="1" x14ac:dyDescent="0.25"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24:33" ht="15" customHeight="1" x14ac:dyDescent="0.25"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24:33" ht="15" customHeight="1" x14ac:dyDescent="0.25"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24:33" ht="15" customHeight="1" x14ac:dyDescent="0.25"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24:33" ht="15" customHeight="1" x14ac:dyDescent="0.25"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24:33" ht="15" customHeight="1" x14ac:dyDescent="0.25"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24:33" ht="15" customHeight="1" x14ac:dyDescent="0.25"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24:33" ht="15" customHeight="1" x14ac:dyDescent="0.25"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24:33" ht="15" customHeight="1" x14ac:dyDescent="0.25"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24:33" ht="15" customHeight="1" x14ac:dyDescent="0.25"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24:33" ht="15" customHeight="1" x14ac:dyDescent="0.25"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24:33" ht="15" customHeight="1" x14ac:dyDescent="0.25"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24:33" ht="15" customHeight="1" x14ac:dyDescent="0.25"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24:33" ht="15" customHeight="1" x14ac:dyDescent="0.25"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24:33" ht="15" customHeight="1" x14ac:dyDescent="0.25"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24:33" ht="15" customHeight="1" x14ac:dyDescent="0.25"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24:33" ht="15" customHeight="1" x14ac:dyDescent="0.25"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24:33" ht="15" customHeight="1" x14ac:dyDescent="0.25"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24:33" ht="15" customHeight="1" x14ac:dyDescent="0.25"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24:33" ht="15" customHeight="1" x14ac:dyDescent="0.25"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24:33" ht="15" customHeight="1" x14ac:dyDescent="0.25"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24:33" ht="15" customHeight="1" x14ac:dyDescent="0.25"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24:33" ht="15" customHeight="1" x14ac:dyDescent="0.25"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24:33" ht="15" customHeight="1" x14ac:dyDescent="0.25"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24:33" ht="15" customHeight="1" x14ac:dyDescent="0.25"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24:33" ht="15" customHeight="1" x14ac:dyDescent="0.25"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24:33" ht="15" customHeight="1" x14ac:dyDescent="0.25"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24:33" ht="15" customHeight="1" x14ac:dyDescent="0.25"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24:33" ht="15" customHeight="1" x14ac:dyDescent="0.25"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24:33" ht="15" customHeight="1" x14ac:dyDescent="0.25"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24:33" ht="15" customHeight="1" x14ac:dyDescent="0.25"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24:33" ht="15" customHeight="1" x14ac:dyDescent="0.25"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24:33" ht="15" customHeight="1" x14ac:dyDescent="0.25"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24:33" ht="15" customHeight="1" x14ac:dyDescent="0.25"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24:33" ht="15" customHeight="1" x14ac:dyDescent="0.25"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24:33" ht="15" customHeight="1" x14ac:dyDescent="0.25"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24:33" ht="15" customHeight="1" x14ac:dyDescent="0.25"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24:26" ht="15" customHeight="1" x14ac:dyDescent="0.25">
      <c r="X193" s="6"/>
      <c r="Y193" s="6"/>
      <c r="Z193" s="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2016-11-29T11:30:59Z</dcterms:modified>
</cp:coreProperties>
</file>