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14" i="1" l="1"/>
  <c r="F14" i="1"/>
  <c r="G14" i="1"/>
  <c r="H14" i="1"/>
  <c r="P14" i="1"/>
  <c r="Q14" i="1"/>
  <c r="R14" i="1"/>
  <c r="S14" i="1"/>
  <c r="U14" i="1"/>
  <c r="V14" i="1"/>
  <c r="W14" i="1"/>
  <c r="X14" i="1"/>
  <c r="Z14" i="1"/>
  <c r="AA14" i="1"/>
  <c r="AB14" i="1"/>
  <c r="AC14" i="1"/>
  <c r="AD14" i="1"/>
  <c r="AE14" i="1"/>
  <c r="D15" i="1" l="1"/>
  <c r="H18" i="1"/>
  <c r="G18" i="1"/>
  <c r="F18" i="1"/>
  <c r="E18" i="1"/>
  <c r="F21" i="1" l="1"/>
  <c r="K18" i="1"/>
  <c r="H21" i="1"/>
  <c r="L18" i="1"/>
  <c r="E21" i="1"/>
  <c r="G21" i="1"/>
  <c r="L21" i="1" l="1"/>
  <c r="K21" i="1"/>
</calcChain>
</file>

<file path=xl/sharedStrings.xml><?xml version="1.0" encoding="utf-8"?>
<sst xmlns="http://schemas.openxmlformats.org/spreadsheetml/2006/main" count="77" uniqueCount="48">
  <si>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</si>
  <si>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</si>
  <si>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</si>
  <si>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</si>
  <si>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</si>
  <si>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</si>
  <si>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</si>
  <si>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</si>
  <si>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</si>
  <si>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</si>
  <si>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</si>
  <si>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</si>
  <si>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</si>
  <si>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</si>
  <si>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</si>
  <si>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</si>
  <si>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</si>
  <si>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</si>
  <si>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</si>
  <si>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</si>
  <si>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</si>
  <si>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</si>
  <si>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</si>
  <si>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</si>
  <si>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</si>
  <si>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</si>
  <si>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</si>
  <si>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</si>
  <si>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</si>
  <si>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</si>
  <si>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</si>
  <si>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</si>
  <si>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</si>
  <si>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</si>
  <si>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4.</t>
  </si>
  <si>
    <t>LP</t>
  </si>
  <si>
    <t>LP = Loimaan Palloilijat  (1931)</t>
  </si>
  <si>
    <t>7.</t>
  </si>
  <si>
    <t>10.</t>
  </si>
  <si>
    <t>5.</t>
  </si>
  <si>
    <t>3.</t>
  </si>
  <si>
    <t>2.</t>
  </si>
  <si>
    <t>Ilmi Haimi</t>
  </si>
  <si>
    <t>ENSIMMÄISET</t>
  </si>
  <si>
    <t>Ottelu</t>
  </si>
  <si>
    <t>Kunnari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</si>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</sst>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31" width="5.7109375" style="25" customWidth="1"/>
    <col min="32" max="32" width="13" style="25" customWidth="1"/>
    <col min="33" max="16384" width="9.140625" style="25"/>
  </cols>
  <sheetData>
    <row r="1" spans="1:37" s="9" customFormat="1" ht="15" customHeight="1" x14ac:dyDescent="0.25">
      <c r="A1" s="1"/>
      <c r="B1" s="58" t="s">
        <v>42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32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/>
      <c r="AA2" s="14"/>
      <c r="AB2" s="17" t="s">
        <v>25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31</v>
      </c>
      <c r="AC3" s="15" t="s">
        <v>26</v>
      </c>
      <c r="AD3" s="17" t="s">
        <v>27</v>
      </c>
      <c r="AE3" s="18" t="s">
        <v>28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1956</v>
      </c>
      <c r="C4" s="26" t="s">
        <v>39</v>
      </c>
      <c r="D4" s="28" t="s">
        <v>35</v>
      </c>
      <c r="E4" s="26"/>
      <c r="F4" s="26"/>
      <c r="G4" s="26"/>
      <c r="H4" s="26"/>
      <c r="I4" s="26"/>
      <c r="J4" s="26"/>
      <c r="K4" s="26"/>
      <c r="L4" s="26"/>
      <c r="M4" s="61"/>
      <c r="N4" s="61"/>
      <c r="O4" s="36"/>
      <c r="P4" s="26"/>
      <c r="Q4" s="26"/>
      <c r="R4" s="26"/>
      <c r="S4" s="26"/>
      <c r="T4" s="26"/>
      <c r="U4" s="27"/>
      <c r="V4" s="62"/>
      <c r="W4" s="62"/>
      <c r="X4" s="62"/>
      <c r="Y4" s="62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1957</v>
      </c>
      <c r="C5" s="26" t="s">
        <v>39</v>
      </c>
      <c r="D5" s="28" t="s">
        <v>35</v>
      </c>
      <c r="E5" s="26"/>
      <c r="F5" s="26"/>
      <c r="G5" s="26"/>
      <c r="H5" s="26"/>
      <c r="I5" s="26"/>
      <c r="J5" s="26"/>
      <c r="K5" s="26"/>
      <c r="L5" s="26"/>
      <c r="M5" s="61"/>
      <c r="N5" s="61"/>
      <c r="O5" s="36"/>
      <c r="P5" s="26"/>
      <c r="Q5" s="26"/>
      <c r="R5" s="26"/>
      <c r="S5" s="26"/>
      <c r="T5" s="26"/>
      <c r="U5" s="27"/>
      <c r="V5" s="62"/>
      <c r="W5" s="62"/>
      <c r="X5" s="62"/>
      <c r="Y5" s="62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26">
        <v>1958</v>
      </c>
      <c r="C6" s="26"/>
      <c r="D6" s="28"/>
      <c r="E6" s="26"/>
      <c r="F6" s="26"/>
      <c r="G6" s="26"/>
      <c r="H6" s="26"/>
      <c r="I6" s="26"/>
      <c r="J6" s="26"/>
      <c r="K6" s="26"/>
      <c r="L6" s="26"/>
      <c r="M6" s="61"/>
      <c r="N6" s="61"/>
      <c r="O6" s="36"/>
      <c r="P6" s="26"/>
      <c r="Q6" s="26"/>
      <c r="R6" s="26"/>
      <c r="S6" s="26"/>
      <c r="T6" s="26"/>
      <c r="U6" s="27"/>
      <c r="V6" s="62"/>
      <c r="W6" s="62"/>
      <c r="X6" s="62"/>
      <c r="Y6" s="62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26">
        <v>1959</v>
      </c>
      <c r="C7" s="26" t="s">
        <v>41</v>
      </c>
      <c r="D7" s="28" t="s">
        <v>35</v>
      </c>
      <c r="E7" s="26"/>
      <c r="F7" s="26"/>
      <c r="G7" s="26"/>
      <c r="H7" s="26"/>
      <c r="I7" s="26"/>
      <c r="J7" s="26"/>
      <c r="K7" s="26"/>
      <c r="L7" s="26"/>
      <c r="M7" s="61"/>
      <c r="N7" s="61"/>
      <c r="O7" s="36"/>
      <c r="P7" s="26"/>
      <c r="Q7" s="26"/>
      <c r="R7" s="26"/>
      <c r="S7" s="26"/>
      <c r="T7" s="26"/>
      <c r="U7" s="27"/>
      <c r="V7" s="62"/>
      <c r="W7" s="62"/>
      <c r="X7" s="62"/>
      <c r="Y7" s="62"/>
      <c r="Z7" s="26"/>
      <c r="AA7" s="26"/>
      <c r="AB7" s="26"/>
      <c r="AC7" s="26"/>
      <c r="AD7" s="26">
        <v>1</v>
      </c>
      <c r="AE7" s="26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6">
        <v>1960</v>
      </c>
      <c r="C8" s="26" t="s">
        <v>40</v>
      </c>
      <c r="D8" s="60" t="s">
        <v>35</v>
      </c>
      <c r="E8" s="26">
        <v>8</v>
      </c>
      <c r="F8" s="26">
        <v>1</v>
      </c>
      <c r="G8" s="26">
        <v>3</v>
      </c>
      <c r="H8" s="26"/>
      <c r="I8" s="26"/>
      <c r="J8" s="26"/>
      <c r="K8" s="26"/>
      <c r="L8" s="26"/>
      <c r="M8" s="61"/>
      <c r="N8" s="61"/>
      <c r="O8" s="36"/>
      <c r="P8" s="26"/>
      <c r="Q8" s="26"/>
      <c r="R8" s="26"/>
      <c r="S8" s="26"/>
      <c r="T8" s="26"/>
      <c r="U8" s="27"/>
      <c r="V8" s="62"/>
      <c r="W8" s="62"/>
      <c r="X8" s="62"/>
      <c r="Y8" s="62"/>
      <c r="Z8" s="26"/>
      <c r="AA8" s="26"/>
      <c r="AB8" s="26"/>
      <c r="AC8" s="26"/>
      <c r="AD8" s="26"/>
      <c r="AE8" s="26">
        <v>1</v>
      </c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26">
        <v>1961</v>
      </c>
      <c r="C9" s="26" t="s">
        <v>34</v>
      </c>
      <c r="D9" s="28" t="s">
        <v>35</v>
      </c>
      <c r="E9" s="26"/>
      <c r="F9" s="26"/>
      <c r="G9" s="26"/>
      <c r="H9" s="26"/>
      <c r="I9" s="26"/>
      <c r="J9" s="26"/>
      <c r="K9" s="26"/>
      <c r="L9" s="26"/>
      <c r="M9" s="61"/>
      <c r="N9" s="61"/>
      <c r="O9" s="36"/>
      <c r="P9" s="26"/>
      <c r="Q9" s="26"/>
      <c r="R9" s="26"/>
      <c r="S9" s="26"/>
      <c r="T9" s="26"/>
      <c r="U9" s="27"/>
      <c r="V9" s="62"/>
      <c r="W9" s="62"/>
      <c r="X9" s="62"/>
      <c r="Y9" s="62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6">
        <v>1962</v>
      </c>
      <c r="C10" s="26" t="s">
        <v>34</v>
      </c>
      <c r="D10" s="28" t="s">
        <v>35</v>
      </c>
      <c r="E10" s="26">
        <v>7</v>
      </c>
      <c r="F10" s="26">
        <v>1</v>
      </c>
      <c r="G10" s="26">
        <v>7</v>
      </c>
      <c r="H10" s="26">
        <v>15</v>
      </c>
      <c r="I10" s="26"/>
      <c r="J10" s="26"/>
      <c r="K10" s="26"/>
      <c r="L10" s="26"/>
      <c r="M10" s="61"/>
      <c r="N10" s="61"/>
      <c r="O10" s="36"/>
      <c r="P10" s="26"/>
      <c r="Q10" s="26"/>
      <c r="R10" s="26"/>
      <c r="S10" s="26"/>
      <c r="T10" s="26"/>
      <c r="U10" s="27"/>
      <c r="V10" s="62"/>
      <c r="W10" s="62"/>
      <c r="X10" s="62"/>
      <c r="Y10" s="62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6">
        <v>1963</v>
      </c>
      <c r="C11" s="26" t="s">
        <v>34</v>
      </c>
      <c r="D11" s="28" t="s">
        <v>35</v>
      </c>
      <c r="E11" s="26">
        <v>9</v>
      </c>
      <c r="F11" s="26">
        <v>1</v>
      </c>
      <c r="G11" s="26">
        <v>3</v>
      </c>
      <c r="H11" s="26">
        <v>24</v>
      </c>
      <c r="I11" s="26"/>
      <c r="J11" s="26"/>
      <c r="K11" s="26"/>
      <c r="L11" s="26"/>
      <c r="M11" s="61"/>
      <c r="N11" s="61"/>
      <c r="O11" s="36"/>
      <c r="P11" s="26"/>
      <c r="Q11" s="26"/>
      <c r="R11" s="26"/>
      <c r="S11" s="26"/>
      <c r="T11" s="26"/>
      <c r="U11" s="27"/>
      <c r="V11" s="62"/>
      <c r="W11" s="62"/>
      <c r="X11" s="62"/>
      <c r="Y11" s="62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5">
      <c r="A12" s="1"/>
      <c r="B12" s="26">
        <v>1964</v>
      </c>
      <c r="C12" s="26" t="s">
        <v>37</v>
      </c>
      <c r="D12" s="28" t="s">
        <v>35</v>
      </c>
      <c r="E12" s="26">
        <v>7</v>
      </c>
      <c r="F12" s="26">
        <v>2</v>
      </c>
      <c r="G12" s="26">
        <v>4</v>
      </c>
      <c r="H12" s="26">
        <v>14</v>
      </c>
      <c r="I12" s="26"/>
      <c r="J12" s="26"/>
      <c r="K12" s="26"/>
      <c r="L12" s="26"/>
      <c r="M12" s="61"/>
      <c r="N12" s="61"/>
      <c r="O12" s="36"/>
      <c r="P12" s="26"/>
      <c r="Q12" s="26"/>
      <c r="R12" s="26"/>
      <c r="S12" s="26"/>
      <c r="T12" s="26"/>
      <c r="U12" s="27"/>
      <c r="V12" s="62"/>
      <c r="W12" s="62"/>
      <c r="X12" s="62"/>
      <c r="Y12" s="62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5">
      <c r="A13" s="1"/>
      <c r="B13" s="26">
        <v>1965</v>
      </c>
      <c r="C13" s="26" t="s">
        <v>38</v>
      </c>
      <c r="D13" s="60" t="s">
        <v>35</v>
      </c>
      <c r="E13" s="26">
        <v>5</v>
      </c>
      <c r="F13" s="26">
        <v>0</v>
      </c>
      <c r="G13" s="26">
        <v>2</v>
      </c>
      <c r="H13" s="26">
        <v>6</v>
      </c>
      <c r="I13" s="26"/>
      <c r="J13" s="26"/>
      <c r="K13" s="26"/>
      <c r="L13" s="26"/>
      <c r="M13" s="61"/>
      <c r="N13" s="61"/>
      <c r="O13" s="36"/>
      <c r="P13" s="26"/>
      <c r="Q13" s="26"/>
      <c r="R13" s="26"/>
      <c r="S13" s="26"/>
      <c r="T13" s="26"/>
      <c r="U13" s="27"/>
      <c r="V13" s="62"/>
      <c r="W13" s="62"/>
      <c r="X13" s="62"/>
      <c r="Y13" s="62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6" t="s">
        <v>9</v>
      </c>
      <c r="C14" s="17"/>
      <c r="D14" s="15"/>
      <c r="E14" s="18">
        <f>SUM(E4:E13)</f>
        <v>36</v>
      </c>
      <c r="F14" s="18">
        <f>SUM(F4:F13)</f>
        <v>5</v>
      </c>
      <c r="G14" s="18">
        <f>SUM(G4:G13)</f>
        <v>19</v>
      </c>
      <c r="H14" s="18">
        <f>SUM(H4:H13)</f>
        <v>59</v>
      </c>
      <c r="I14" s="18"/>
      <c r="J14" s="18"/>
      <c r="K14" s="18"/>
      <c r="L14" s="18"/>
      <c r="M14" s="18"/>
      <c r="N14" s="30"/>
      <c r="O14" s="31"/>
      <c r="P14" s="18">
        <f>SUM(P4:P13)</f>
        <v>0</v>
      </c>
      <c r="Q14" s="18">
        <f>SUM(Q4:Q13)</f>
        <v>0</v>
      </c>
      <c r="R14" s="18">
        <f>SUM(R4:R13)</f>
        <v>0</v>
      </c>
      <c r="S14" s="18">
        <f>SUM(S4:S13)</f>
        <v>0</v>
      </c>
      <c r="T14" s="18"/>
      <c r="U14" s="18">
        <f>SUM(U4:U13)</f>
        <v>0</v>
      </c>
      <c r="V14" s="18">
        <f>SUM(V4:V13)</f>
        <v>0</v>
      </c>
      <c r="W14" s="18">
        <f>SUM(W4:W13)</f>
        <v>0</v>
      </c>
      <c r="X14" s="18">
        <f>SUM(X4:X13)</f>
        <v>0</v>
      </c>
      <c r="Y14" s="18"/>
      <c r="Z14" s="18">
        <f t="shared" ref="Z14:AE14" si="0">SUM(Z4:Z13)</f>
        <v>0</v>
      </c>
      <c r="AA14" s="18">
        <f t="shared" si="0"/>
        <v>0</v>
      </c>
      <c r="AB14" s="18">
        <f t="shared" si="0"/>
        <v>0</v>
      </c>
      <c r="AC14" s="18">
        <f t="shared" si="0"/>
        <v>0</v>
      </c>
      <c r="AD14" s="18">
        <f t="shared" si="0"/>
        <v>1</v>
      </c>
      <c r="AE14" s="18">
        <f t="shared" si="0"/>
        <v>1</v>
      </c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28" t="s">
        <v>2</v>
      </c>
      <c r="C15" s="32"/>
      <c r="D15" s="33">
        <f>SUM(F14:H14)*5/3+(E14/3)+(Z14*25)+(AA14*25)+(AB14*15)+(AC14*25)+(AD14*20)+(AE14*15)</f>
        <v>185.33333333333334</v>
      </c>
      <c r="E15" s="1"/>
      <c r="F15" s="1"/>
      <c r="G15" s="1"/>
      <c r="H15" s="1"/>
      <c r="I15" s="1"/>
      <c r="J15" s="1"/>
      <c r="K15" s="1"/>
      <c r="L15" s="1"/>
      <c r="M15" s="1"/>
      <c r="N15" s="34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5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1"/>
      <c r="C16" s="1"/>
      <c r="D16" s="24"/>
      <c r="E16" s="1"/>
      <c r="F16" s="1"/>
      <c r="G16" s="1"/>
      <c r="H16" s="1"/>
      <c r="I16" s="1"/>
      <c r="J16" s="1"/>
      <c r="K16" s="1"/>
      <c r="L16" s="1"/>
      <c r="M16" s="1"/>
      <c r="N16" s="34"/>
      <c r="O16" s="36"/>
      <c r="P16" s="1"/>
      <c r="Q16" s="37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22" t="s">
        <v>33</v>
      </c>
      <c r="C17" s="38"/>
      <c r="D17" s="38"/>
      <c r="E17" s="18" t="s">
        <v>4</v>
      </c>
      <c r="F17" s="18" t="s">
        <v>12</v>
      </c>
      <c r="G17" s="15" t="s">
        <v>13</v>
      </c>
      <c r="H17" s="18" t="s">
        <v>14</v>
      </c>
      <c r="I17" s="18" t="s">
        <v>3</v>
      </c>
      <c r="J17" s="1"/>
      <c r="K17" s="18" t="s">
        <v>22</v>
      </c>
      <c r="L17" s="18" t="s">
        <v>23</v>
      </c>
      <c r="M17" s="18" t="s">
        <v>24</v>
      </c>
      <c r="N17" s="30" t="s">
        <v>29</v>
      </c>
      <c r="O17" s="24"/>
      <c r="P17" s="39" t="s">
        <v>43</v>
      </c>
      <c r="Q17" s="12"/>
      <c r="R17" s="12"/>
      <c r="S17" s="63"/>
      <c r="T17" s="63"/>
      <c r="U17" s="63"/>
      <c r="V17" s="63"/>
      <c r="W17" s="63"/>
      <c r="X17" s="12"/>
      <c r="Y17" s="12"/>
      <c r="Z17" s="12"/>
      <c r="AA17" s="12"/>
      <c r="AB17" s="12"/>
      <c r="AC17" s="12"/>
      <c r="AD17" s="12"/>
      <c r="AE17" s="64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39" t="s">
        <v>15</v>
      </c>
      <c r="C18" s="12"/>
      <c r="D18" s="40"/>
      <c r="E18" s="26">
        <f>PRODUCT(E14)</f>
        <v>36</v>
      </c>
      <c r="F18" s="26">
        <f>PRODUCT(F14)</f>
        <v>5</v>
      </c>
      <c r="G18" s="26">
        <f>PRODUCT(G14)</f>
        <v>19</v>
      </c>
      <c r="H18" s="26">
        <f>PRODUCT(H14)</f>
        <v>59</v>
      </c>
      <c r="I18" s="26"/>
      <c r="J18" s="1"/>
      <c r="K18" s="41">
        <f>PRODUCT((F18+G18)/E18)</f>
        <v>0.66666666666666663</v>
      </c>
      <c r="L18" s="41">
        <f>PRODUCT(H18/E18)</f>
        <v>1.6388888888888888</v>
      </c>
      <c r="M18" s="41"/>
      <c r="N18" s="29"/>
      <c r="O18" s="24"/>
      <c r="P18" s="65" t="s">
        <v>44</v>
      </c>
      <c r="Q18" s="66"/>
      <c r="R18" s="66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8"/>
      <c r="AD18" s="68"/>
      <c r="AE18" s="69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2" t="s">
        <v>16</v>
      </c>
      <c r="C19" s="43"/>
      <c r="D19" s="44"/>
      <c r="E19" s="26"/>
      <c r="F19" s="26"/>
      <c r="G19" s="26"/>
      <c r="H19" s="26"/>
      <c r="I19" s="26"/>
      <c r="J19" s="1"/>
      <c r="K19" s="41"/>
      <c r="L19" s="41"/>
      <c r="M19" s="41"/>
      <c r="N19" s="29"/>
      <c r="O19" s="24"/>
      <c r="P19" s="70" t="s">
        <v>46</v>
      </c>
      <c r="Q19" s="71"/>
      <c r="R19" s="71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73"/>
      <c r="AE19" s="74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45" t="s">
        <v>17</v>
      </c>
      <c r="C20" s="46"/>
      <c r="D20" s="47"/>
      <c r="E20" s="27"/>
      <c r="F20" s="27"/>
      <c r="G20" s="27"/>
      <c r="H20" s="27"/>
      <c r="I20" s="27"/>
      <c r="J20" s="1"/>
      <c r="K20" s="48"/>
      <c r="L20" s="48"/>
      <c r="M20" s="48"/>
      <c r="N20" s="49"/>
      <c r="O20" s="24"/>
      <c r="P20" s="70" t="s">
        <v>47</v>
      </c>
      <c r="Q20" s="71"/>
      <c r="R20" s="71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3"/>
      <c r="AD20" s="73"/>
      <c r="AE20" s="74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0" t="s">
        <v>18</v>
      </c>
      <c r="C21" s="51"/>
      <c r="D21" s="52"/>
      <c r="E21" s="18">
        <f>SUM(E18:E20)</f>
        <v>36</v>
      </c>
      <c r="F21" s="18">
        <f>SUM(F18:F20)</f>
        <v>5</v>
      </c>
      <c r="G21" s="18">
        <f>SUM(G18:G20)</f>
        <v>19</v>
      </c>
      <c r="H21" s="18">
        <f>SUM(H18:H20)</f>
        <v>59</v>
      </c>
      <c r="I21" s="18"/>
      <c r="J21" s="1"/>
      <c r="K21" s="53">
        <f>PRODUCT((F21+G21)/E21)</f>
        <v>0.66666666666666663</v>
      </c>
      <c r="L21" s="53">
        <f>PRODUCT(H21/E21)</f>
        <v>1.6388888888888888</v>
      </c>
      <c r="M21" s="53"/>
      <c r="N21" s="30"/>
      <c r="O21" s="24"/>
      <c r="P21" s="75" t="s">
        <v>45</v>
      </c>
      <c r="Q21" s="76"/>
      <c r="R21" s="76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8"/>
      <c r="AD21" s="78"/>
      <c r="AE21" s="79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35"/>
      <c r="C22" s="35"/>
      <c r="D22" s="35"/>
      <c r="E22" s="35"/>
      <c r="F22" s="35"/>
      <c r="G22" s="35"/>
      <c r="H22" s="35"/>
      <c r="I22" s="35"/>
      <c r="J22" s="1"/>
      <c r="K22" s="35"/>
      <c r="L22" s="35"/>
      <c r="M22" s="35"/>
      <c r="N22" s="34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 t="s">
        <v>30</v>
      </c>
      <c r="C23" s="1"/>
      <c r="D23" s="59" t="s">
        <v>36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5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7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7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9:31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</sheetData>
  <sortState ref="B4:H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2019-07-13T17:10:35Z</dcterms:modified>
</cp:coreProperties>
</file>