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H13" i="1" s="1"/>
  <c r="G6" i="1"/>
  <c r="G10" i="1" s="1"/>
  <c r="G13" i="1" s="1"/>
  <c r="F6" i="1"/>
  <c r="F10" i="1" s="1"/>
  <c r="F13" i="1" s="1"/>
  <c r="E6" i="1"/>
  <c r="E10" i="1" s="1"/>
  <c r="D7" i="1"/>
  <c r="E13" i="1" l="1"/>
  <c r="L13" i="1" s="1"/>
  <c r="L10" i="1"/>
  <c r="K10" i="1"/>
  <c r="K13" i="1"/>
</calcChain>
</file>

<file path=xl/sharedStrings.xml><?xml version="1.0" encoding="utf-8"?>
<sst xmlns="http://schemas.openxmlformats.org/spreadsheetml/2006/main" count="71" uniqueCount="48">
  <si>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</si>
  <si>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</si>
  <si>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</si>
  <si>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</si>
  <si>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</si>
  <si>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</si>
  <si>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</si>
  <si>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</si>
  <si>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</si>
  <si>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</si>
  <si>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</si>
  <si>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</si>
  <si>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</si>
  <si>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</si>
  <si>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</si>
  <si>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</si>
  <si>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</si>
  <si>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</si>
  <si>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</si>
  <si>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</si>
  <si>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</si>
  <si>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</si>
  <si>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</si>
  <si>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</si>
  <si>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</si>
  <si>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</si>
  <si>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</si>
  <si>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</si>
  <si>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</si>
  <si>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</si>
  <si>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</si>
  <si>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</si>
  <si>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KPL = Kouvolan Pallonlyöjät  (1931)</t>
  </si>
  <si>
    <t>Raija Haikarainen</t>
  </si>
  <si>
    <t>8.</t>
  </si>
  <si>
    <t>KPL</t>
  </si>
  <si>
    <t>9.</t>
  </si>
  <si>
    <t>MESTARUUSSARJA</t>
  </si>
  <si>
    <t>URA SM-SARJASSA</t>
  </si>
  <si>
    <t>ENSIMMÄISET</t>
  </si>
  <si>
    <t>Ottelu</t>
  </si>
  <si>
    <t>1.  ottelu</t>
  </si>
  <si>
    <t>Kunnari</t>
  </si>
  <si>
    <t>26.05. 1968  Kiri - KPL  13-16</t>
  </si>
  <si>
    <t>2.  ottelu</t>
  </si>
  <si>
    <t>03.06. 1968  KPL - LäPa  3-30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</si>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</sst>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4" fontId="1" fillId="7" borderId="9" xfId="0" applyNumberFormat="1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1968</v>
      </c>
      <c r="C4" s="26" t="s">
        <v>34</v>
      </c>
      <c r="D4" s="60" t="s">
        <v>35</v>
      </c>
      <c r="E4" s="61">
        <v>8</v>
      </c>
      <c r="F4" s="26">
        <v>1</v>
      </c>
      <c r="G4" s="26">
        <v>2</v>
      </c>
      <c r="H4" s="26">
        <v>6</v>
      </c>
      <c r="I4" s="62"/>
      <c r="J4" s="62"/>
      <c r="K4" s="62"/>
      <c r="L4" s="26"/>
      <c r="M4" s="26"/>
      <c r="N4" s="29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1969</v>
      </c>
      <c r="C5" s="26" t="s">
        <v>36</v>
      </c>
      <c r="D5" s="60" t="s">
        <v>35</v>
      </c>
      <c r="E5" s="61">
        <v>4</v>
      </c>
      <c r="F5" s="26">
        <v>0</v>
      </c>
      <c r="G5" s="26">
        <v>2</v>
      </c>
      <c r="H5" s="26">
        <v>0</v>
      </c>
      <c r="I5" s="62"/>
      <c r="J5" s="62"/>
      <c r="K5" s="62"/>
      <c r="L5" s="26"/>
      <c r="M5" s="26"/>
      <c r="N5" s="29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6" t="s">
        <v>9</v>
      </c>
      <c r="C6" s="17"/>
      <c r="D6" s="15"/>
      <c r="E6" s="18">
        <f>SUM(E4:E5)</f>
        <v>12</v>
      </c>
      <c r="F6" s="18">
        <f>SUM(F4:F5)</f>
        <v>1</v>
      </c>
      <c r="G6" s="18">
        <f>SUM(G4:G5)</f>
        <v>4</v>
      </c>
      <c r="H6" s="18">
        <f>SUM(H4:H5)</f>
        <v>6</v>
      </c>
      <c r="I6" s="18"/>
      <c r="J6" s="18"/>
      <c r="K6" s="18"/>
      <c r="L6" s="18"/>
      <c r="M6" s="18"/>
      <c r="N6" s="30"/>
      <c r="O6" s="31"/>
      <c r="P6" s="18">
        <f>SUM(P4:P5)</f>
        <v>0</v>
      </c>
      <c r="Q6" s="18">
        <f>SUM(Q4:Q5)</f>
        <v>0</v>
      </c>
      <c r="R6" s="18">
        <f>SUM(R4:R5)</f>
        <v>0</v>
      </c>
      <c r="S6" s="18">
        <f>SUM(S4:S5)</f>
        <v>0</v>
      </c>
      <c r="T6" s="18"/>
      <c r="U6" s="18">
        <f>SUM(U4:U5)</f>
        <v>0</v>
      </c>
      <c r="V6" s="18">
        <f>SUM(V4:V5)</f>
        <v>0</v>
      </c>
      <c r="W6" s="18">
        <f>SUM(W4:W5)</f>
        <v>0</v>
      </c>
      <c r="X6" s="18">
        <f>SUM(X4:X5)</f>
        <v>0</v>
      </c>
      <c r="Y6" s="18"/>
      <c r="Z6" s="18">
        <f t="shared" ref="Z6:AE6" si="0">SUM(Z4:Z5)</f>
        <v>0</v>
      </c>
      <c r="AA6" s="18">
        <f t="shared" si="0"/>
        <v>0</v>
      </c>
      <c r="AB6" s="18">
        <f t="shared" si="0"/>
        <v>0</v>
      </c>
      <c r="AC6" s="18">
        <f t="shared" si="0"/>
        <v>0</v>
      </c>
      <c r="AD6" s="18">
        <f t="shared" si="0"/>
        <v>0</v>
      </c>
      <c r="AE6" s="18">
        <f t="shared" si="0"/>
        <v>0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 t="s">
        <v>2</v>
      </c>
      <c r="C7" s="32"/>
      <c r="D7" s="33">
        <f>SUM(F6:H6)*5/3+(E6/3)+(Z6*25)+(AA6*25)+(AB6*15)+(AC6*25)+(AD6*20)+(AE6*15)</f>
        <v>22.333333333333332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23"/>
      <c r="AG7" s="8"/>
      <c r="AH7" s="8"/>
      <c r="AI7" s="8"/>
      <c r="AJ7" s="8"/>
      <c r="AK7" s="8"/>
    </row>
    <row r="8" spans="1:37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2" t="s">
        <v>38</v>
      </c>
      <c r="C9" s="38"/>
      <c r="D9" s="38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29</v>
      </c>
      <c r="O9" s="24"/>
      <c r="P9" s="39" t="s">
        <v>39</v>
      </c>
      <c r="Q9" s="12"/>
      <c r="R9" s="12"/>
      <c r="S9" s="12"/>
      <c r="T9" s="63"/>
      <c r="U9" s="63"/>
      <c r="V9" s="63"/>
      <c r="W9" s="63"/>
      <c r="X9" s="63"/>
      <c r="Y9" s="12"/>
      <c r="Z9" s="12"/>
      <c r="AA9" s="12"/>
      <c r="AB9" s="11"/>
      <c r="AC9" s="12"/>
      <c r="AD9" s="12"/>
      <c r="AE9" s="12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9" t="s">
        <v>15</v>
      </c>
      <c r="C10" s="12"/>
      <c r="D10" s="40"/>
      <c r="E10" s="26">
        <f>PRODUCT(E6)</f>
        <v>12</v>
      </c>
      <c r="F10" s="26">
        <f>PRODUCT(F6)</f>
        <v>1</v>
      </c>
      <c r="G10" s="26">
        <f>PRODUCT(G6)</f>
        <v>4</v>
      </c>
      <c r="H10" s="26">
        <f>PRODUCT(H6)</f>
        <v>6</v>
      </c>
      <c r="I10" s="26"/>
      <c r="J10" s="1"/>
      <c r="K10" s="41">
        <f>PRODUCT((F10+G10)/E10)</f>
        <v>0.41666666666666669</v>
      </c>
      <c r="L10" s="41">
        <f>PRODUCT(H10/E10)</f>
        <v>0.5</v>
      </c>
      <c r="M10" s="41"/>
      <c r="N10" s="29"/>
      <c r="O10" s="24"/>
      <c r="P10" s="64" t="s">
        <v>40</v>
      </c>
      <c r="Q10" s="65"/>
      <c r="R10" s="66" t="s">
        <v>43</v>
      </c>
      <c r="S10" s="66"/>
      <c r="T10" s="66"/>
      <c r="U10" s="66"/>
      <c r="V10" s="66"/>
      <c r="W10" s="66"/>
      <c r="X10" s="67" t="s">
        <v>41</v>
      </c>
      <c r="Y10" s="67"/>
      <c r="Z10" s="67"/>
      <c r="AA10" s="67"/>
      <c r="AB10" s="67"/>
      <c r="AC10" s="67"/>
      <c r="AD10" s="67"/>
      <c r="AE10" s="68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2" t="s">
        <v>16</v>
      </c>
      <c r="C11" s="43"/>
      <c r="D11" s="44"/>
      <c r="E11" s="26"/>
      <c r="F11" s="26"/>
      <c r="G11" s="26"/>
      <c r="H11" s="26"/>
      <c r="I11" s="26"/>
      <c r="J11" s="1"/>
      <c r="K11" s="41"/>
      <c r="L11" s="41"/>
      <c r="M11" s="41"/>
      <c r="N11" s="29"/>
      <c r="O11" s="24"/>
      <c r="P11" s="69" t="s">
        <v>46</v>
      </c>
      <c r="Q11" s="70"/>
      <c r="R11" s="71" t="s">
        <v>43</v>
      </c>
      <c r="S11" s="71"/>
      <c r="T11" s="71"/>
      <c r="U11" s="71"/>
      <c r="V11" s="71"/>
      <c r="W11" s="71"/>
      <c r="X11" s="72" t="s">
        <v>41</v>
      </c>
      <c r="Y11" s="72"/>
      <c r="Z11" s="72"/>
      <c r="AA11" s="72"/>
      <c r="AB11" s="72"/>
      <c r="AC11" s="72"/>
      <c r="AD11" s="72"/>
      <c r="AE11" s="73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5" t="s">
        <v>17</v>
      </c>
      <c r="C12" s="46"/>
      <c r="D12" s="47"/>
      <c r="E12" s="27"/>
      <c r="F12" s="27"/>
      <c r="G12" s="27"/>
      <c r="H12" s="27"/>
      <c r="I12" s="27"/>
      <c r="J12" s="1"/>
      <c r="K12" s="48"/>
      <c r="L12" s="48"/>
      <c r="M12" s="48"/>
      <c r="N12" s="49"/>
      <c r="O12" s="24"/>
      <c r="P12" s="69" t="s">
        <v>47</v>
      </c>
      <c r="Q12" s="70"/>
      <c r="R12" s="71" t="s">
        <v>43</v>
      </c>
      <c r="S12" s="71"/>
      <c r="T12" s="71"/>
      <c r="U12" s="71"/>
      <c r="V12" s="71"/>
      <c r="W12" s="71"/>
      <c r="X12" s="72" t="s">
        <v>41</v>
      </c>
      <c r="Y12" s="72"/>
      <c r="Z12" s="72"/>
      <c r="AA12" s="72"/>
      <c r="AB12" s="72"/>
      <c r="AC12" s="72"/>
      <c r="AD12" s="72"/>
      <c r="AE12" s="73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50" t="s">
        <v>18</v>
      </c>
      <c r="C13" s="51"/>
      <c r="D13" s="52"/>
      <c r="E13" s="18">
        <f>SUM(E10:E12)</f>
        <v>12</v>
      </c>
      <c r="F13" s="18">
        <f>SUM(F10:F12)</f>
        <v>1</v>
      </c>
      <c r="G13" s="18">
        <f>SUM(G10:G12)</f>
        <v>4</v>
      </c>
      <c r="H13" s="18">
        <f>SUM(H10:H12)</f>
        <v>6</v>
      </c>
      <c r="I13" s="18"/>
      <c r="J13" s="1"/>
      <c r="K13" s="53">
        <f>PRODUCT((F13+G13)/E13)</f>
        <v>0.41666666666666669</v>
      </c>
      <c r="L13" s="53">
        <f>PRODUCT(H13/E13)</f>
        <v>0.5</v>
      </c>
      <c r="M13" s="53"/>
      <c r="N13" s="30"/>
      <c r="O13" s="24"/>
      <c r="P13" s="74" t="s">
        <v>42</v>
      </c>
      <c r="Q13" s="75"/>
      <c r="R13" s="80" t="s">
        <v>45</v>
      </c>
      <c r="S13" s="76"/>
      <c r="T13" s="76"/>
      <c r="U13" s="76"/>
      <c r="V13" s="76"/>
      <c r="W13" s="76"/>
      <c r="X13" s="77" t="s">
        <v>44</v>
      </c>
      <c r="Y13" s="77"/>
      <c r="Z13" s="77"/>
      <c r="AA13" s="77"/>
      <c r="AB13" s="77"/>
      <c r="AC13" s="77"/>
      <c r="AD13" s="77"/>
      <c r="AE13" s="78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37"/>
      <c r="R14" s="1"/>
      <c r="S14" s="1"/>
      <c r="T14" s="24"/>
      <c r="U14" s="24"/>
      <c r="V14" s="79"/>
      <c r="W14" s="1"/>
      <c r="X14" s="1"/>
      <c r="Y14" s="1"/>
      <c r="Z14" s="1"/>
      <c r="AA14" s="1"/>
      <c r="AB14" s="24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 t="s">
        <v>30</v>
      </c>
      <c r="C15" s="1"/>
      <c r="D15" s="59" t="s">
        <v>32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37"/>
      <c r="R15" s="1"/>
      <c r="S15" s="1"/>
      <c r="T15" s="24"/>
      <c r="U15" s="24"/>
      <c r="V15" s="79"/>
      <c r="W15" s="1"/>
      <c r="X15" s="1"/>
      <c r="Y15" s="1"/>
      <c r="Z15" s="1"/>
      <c r="AA15" s="1"/>
      <c r="AB15" s="24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1"/>
      <c r="C16" s="1"/>
      <c r="D16" s="37"/>
      <c r="E16" s="37"/>
      <c r="F16" s="37"/>
      <c r="G16" s="37"/>
      <c r="H16" s="1"/>
      <c r="I16" s="1"/>
      <c r="J16" s="1"/>
      <c r="K16" s="1"/>
      <c r="L16" s="1"/>
      <c r="M16" s="1"/>
      <c r="N16" s="37"/>
      <c r="O16" s="24"/>
      <c r="P16" s="1"/>
      <c r="Q16" s="37"/>
      <c r="R16" s="1"/>
      <c r="S16" s="1"/>
      <c r="T16" s="24"/>
      <c r="U16" s="24"/>
      <c r="V16" s="79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/>
      <c r="C17" s="1"/>
      <c r="D17" s="37"/>
      <c r="E17" s="37"/>
      <c r="F17" s="37"/>
      <c r="G17" s="37"/>
      <c r="H17" s="1"/>
      <c r="I17" s="1"/>
      <c r="J17" s="1"/>
      <c r="K17" s="1"/>
      <c r="L17" s="1"/>
      <c r="M17" s="1"/>
      <c r="N17" s="37"/>
      <c r="O17" s="24"/>
      <c r="P17" s="1"/>
      <c r="Q17" s="37"/>
      <c r="R17" s="1"/>
      <c r="S17" s="1"/>
      <c r="T17" s="24"/>
      <c r="U17" s="24"/>
      <c r="V17" s="79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/>
      <c r="C18" s="1"/>
      <c r="D18" s="37"/>
      <c r="E18" s="37"/>
      <c r="F18" s="37"/>
      <c r="G18" s="37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24"/>
      <c r="U18" s="24"/>
      <c r="V18" s="79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55" customFormat="1" ht="15" customHeight="1" x14ac:dyDescent="0.25">
      <c r="A19" s="1"/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54"/>
      <c r="N19" s="54"/>
      <c r="O19" s="24"/>
      <c r="P19" s="1"/>
      <c r="Q19" s="37"/>
      <c r="R19" s="1"/>
      <c r="S19" s="1"/>
      <c r="T19" s="24"/>
      <c r="U19" s="24"/>
      <c r="V19" s="79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37"/>
      <c r="R20" s="1"/>
      <c r="S20" s="24"/>
      <c r="T20" s="24"/>
      <c r="U20" s="24"/>
      <c r="V20" s="24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5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24"/>
      <c r="AE21" s="24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</row>
    <row r="69" spans="1:37" ht="15" customHeight="1" x14ac:dyDescent="0.25"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</row>
    <row r="70" spans="1:37" ht="15" customHeight="1" x14ac:dyDescent="0.25"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</row>
    <row r="71" spans="1:37" ht="15" customHeight="1" x14ac:dyDescent="0.25"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</row>
    <row r="72" spans="1:37" ht="15" customHeight="1" x14ac:dyDescent="0.25"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</row>
    <row r="73" spans="1:37" ht="15" customHeight="1" x14ac:dyDescent="0.25"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2019-07-12T21:50:56Z</dcterms:modified>
</cp:coreProperties>
</file>