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9" i="1"/>
  <c r="O12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I17" i="1"/>
  <c r="N17" i="1" s="1"/>
  <c r="S12" i="1"/>
  <c r="H17" i="1"/>
  <c r="R12" i="1"/>
  <c r="G17" i="1"/>
  <c r="Q12" i="1"/>
  <c r="F17" i="1"/>
  <c r="P12" i="1"/>
  <c r="E17" i="1"/>
  <c r="M12" i="1"/>
  <c r="L12" i="1"/>
  <c r="K12" i="1"/>
  <c r="J12" i="1"/>
  <c r="I12" i="1"/>
  <c r="H12" i="1"/>
  <c r="H16" i="1" s="1"/>
  <c r="H19" i="1" s="1"/>
  <c r="G12" i="1"/>
  <c r="G16" i="1" s="1"/>
  <c r="G19" i="1" s="1"/>
  <c r="F12" i="1"/>
  <c r="F16" i="1" s="1"/>
  <c r="F19" i="1" s="1"/>
  <c r="E12" i="1"/>
  <c r="E16" i="1" s="1"/>
  <c r="D13" i="1"/>
  <c r="L17" i="1"/>
  <c r="I16" i="1"/>
  <c r="M16" i="1" s="1"/>
  <c r="K17" i="1" l="1"/>
  <c r="O16" i="1"/>
  <c r="O19" i="1" s="1"/>
  <c r="N12" i="1"/>
  <c r="N16" i="1" s="1"/>
  <c r="I19" i="1"/>
  <c r="N19" i="1" s="1"/>
  <c r="M17" i="1"/>
  <c r="K16" i="1"/>
  <c r="E19" i="1"/>
  <c r="L16" i="1"/>
  <c r="L19" i="1" l="1"/>
  <c r="M19" i="1"/>
  <c r="K19" i="1"/>
</calcChain>
</file>

<file path=xl/sharedStrings.xml><?xml version="1.0" encoding="utf-8"?>
<sst xmlns="http://schemas.openxmlformats.org/spreadsheetml/2006/main" count="91" uniqueCount="60">
  <si>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</si>
  <si>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</si>
  <si>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</si>
  <si>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</si>
  <si>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</si>
  <si>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</si>
  <si>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</si>
  <si>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</si>
  <si>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</si>
  <si>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</si>
  <si>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</si>
  <si>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</si>
  <si>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</si>
  <si>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</si>
  <si>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</si>
  <si>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</si>
  <si>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</si>
  <si>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</si>
  <si>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</si>
  <si>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</si>
  <si>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</si>
  <si>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</si>
  <si>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</si>
  <si>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</si>
  <si>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</si>
  <si>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</si>
  <si>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</si>
  <si>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</si>
  <si>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</si>
  <si>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</si>
  <si>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</si>
  <si>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</si>
  <si>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</si>
  <si>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</si>
  <si>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</si>
  <si>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</si>
  <si>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</si>
  <si>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</si>
  <si>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Paula Haapakoski</t>
  </si>
  <si>
    <t>SiiPe</t>
  </si>
  <si>
    <t>6.</t>
  </si>
  <si>
    <t>8.</t>
  </si>
  <si>
    <t>30.5.1983</t>
  </si>
  <si>
    <t>SiiPe  2</t>
  </si>
  <si>
    <t>suomensarja</t>
  </si>
  <si>
    <t>ykköspesis</t>
  </si>
  <si>
    <t>ViU</t>
  </si>
  <si>
    <t>NeNu</t>
  </si>
  <si>
    <t>YK</t>
  </si>
  <si>
    <t>SiiPe = Siilinjärven Pesis  (1987)</t>
  </si>
  <si>
    <t>YK = Ylivieskan Kuula  (1909)</t>
  </si>
  <si>
    <t>NeNu = Nerkoon Nuorisoseuran Pesis  (1992)</t>
  </si>
  <si>
    <t>ViU = Viinijärven Urheilijat  (1914)</t>
  </si>
  <si>
    <t>15.06. 2005  SiiPe - Lippo  2-1  (5-4, 1-5, 1-0)</t>
  </si>
  <si>
    <t xml:space="preserve">  22 v   0 kk 16 pv</t>
  </si>
  <si>
    <t>7.  ottelu</t>
  </si>
  <si>
    <t>29.07. 2005  SiiPe - SoJy  2-0  (3-2, 12-2)</t>
  </si>
  <si>
    <t xml:space="preserve">  22 v   1 kk 29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</si>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</sst>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8" customWidth="1"/>
    <col min="4" max="4" width="9.285156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5" customWidth="1"/>
    <col min="28" max="28" width="5.7109375" style="80" customWidth="1"/>
    <col min="29" max="31" width="5.7109375" style="25" customWidth="1"/>
    <col min="32" max="32" width="14.14062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38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81">
        <v>2001</v>
      </c>
      <c r="C4" s="81"/>
      <c r="D4" s="82" t="s">
        <v>48</v>
      </c>
      <c r="E4" s="81"/>
      <c r="F4" s="83" t="s">
        <v>44</v>
      </c>
      <c r="G4" s="81"/>
      <c r="H4" s="81"/>
      <c r="I4" s="81"/>
      <c r="J4" s="81"/>
      <c r="K4" s="81"/>
      <c r="L4" s="81"/>
      <c r="M4" s="81"/>
      <c r="N4" s="84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81">
        <v>2002</v>
      </c>
      <c r="C5" s="81"/>
      <c r="D5" s="82" t="s">
        <v>48</v>
      </c>
      <c r="E5" s="81"/>
      <c r="F5" s="83" t="s">
        <v>44</v>
      </c>
      <c r="G5" s="81"/>
      <c r="H5" s="81"/>
      <c r="I5" s="81"/>
      <c r="J5" s="81"/>
      <c r="K5" s="81"/>
      <c r="L5" s="81"/>
      <c r="M5" s="81"/>
      <c r="N5" s="84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85">
        <v>2003</v>
      </c>
      <c r="C6" s="85"/>
      <c r="D6" s="86" t="s">
        <v>43</v>
      </c>
      <c r="E6" s="85"/>
      <c r="F6" s="88" t="s">
        <v>45</v>
      </c>
      <c r="G6" s="90"/>
      <c r="H6" s="89"/>
      <c r="I6" s="85"/>
      <c r="J6" s="85"/>
      <c r="K6" s="85"/>
      <c r="L6" s="85"/>
      <c r="M6" s="85"/>
      <c r="N6" s="87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85">
        <v>2004</v>
      </c>
      <c r="C7" s="85"/>
      <c r="D7" s="86" t="s">
        <v>47</v>
      </c>
      <c r="E7" s="85"/>
      <c r="F7" s="88" t="s">
        <v>45</v>
      </c>
      <c r="G7" s="90"/>
      <c r="H7" s="89"/>
      <c r="I7" s="85"/>
      <c r="J7" s="85"/>
      <c r="K7" s="85"/>
      <c r="L7" s="85"/>
      <c r="M7" s="85"/>
      <c r="N7" s="87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85">
        <v>2005</v>
      </c>
      <c r="C8" s="85"/>
      <c r="D8" s="86" t="s">
        <v>46</v>
      </c>
      <c r="E8" s="85"/>
      <c r="F8" s="88" t="s">
        <v>45</v>
      </c>
      <c r="G8" s="90"/>
      <c r="H8" s="89"/>
      <c r="I8" s="85"/>
      <c r="J8" s="85"/>
      <c r="K8" s="85"/>
      <c r="L8" s="85"/>
      <c r="M8" s="85"/>
      <c r="N8" s="87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2005</v>
      </c>
      <c r="C9" s="26" t="s">
        <v>40</v>
      </c>
      <c r="D9" s="27" t="s">
        <v>39</v>
      </c>
      <c r="E9" s="26">
        <v>9</v>
      </c>
      <c r="F9" s="26">
        <v>1</v>
      </c>
      <c r="G9" s="26">
        <v>5</v>
      </c>
      <c r="H9" s="26">
        <v>1</v>
      </c>
      <c r="I9" s="26">
        <v>15</v>
      </c>
      <c r="J9" s="26">
        <v>1</v>
      </c>
      <c r="K9" s="26">
        <v>2</v>
      </c>
      <c r="L9" s="26">
        <v>6</v>
      </c>
      <c r="M9" s="26">
        <v>6</v>
      </c>
      <c r="N9" s="28">
        <v>0.41699999999999998</v>
      </c>
      <c r="O9" s="24">
        <f>PRODUCT(I9/N9)</f>
        <v>35.971223021582738</v>
      </c>
      <c r="P9" s="26">
        <v>6</v>
      </c>
      <c r="Q9" s="26">
        <v>1</v>
      </c>
      <c r="R9" s="26">
        <v>1</v>
      </c>
      <c r="S9" s="26">
        <v>2</v>
      </c>
      <c r="T9" s="26">
        <v>11</v>
      </c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81">
        <v>2006</v>
      </c>
      <c r="C10" s="81"/>
      <c r="D10" s="82" t="s">
        <v>43</v>
      </c>
      <c r="E10" s="81"/>
      <c r="F10" s="83" t="s">
        <v>44</v>
      </c>
      <c r="G10" s="81"/>
      <c r="H10" s="81"/>
      <c r="I10" s="81"/>
      <c r="J10" s="81"/>
      <c r="K10" s="81"/>
      <c r="L10" s="81"/>
      <c r="M10" s="81"/>
      <c r="N10" s="84"/>
      <c r="O10" s="24"/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2006</v>
      </c>
      <c r="C11" s="26" t="s">
        <v>41</v>
      </c>
      <c r="D11" s="27" t="s">
        <v>39</v>
      </c>
      <c r="E11" s="26">
        <v>10</v>
      </c>
      <c r="F11" s="26">
        <v>0</v>
      </c>
      <c r="G11" s="26">
        <v>2</v>
      </c>
      <c r="H11" s="26">
        <v>0</v>
      </c>
      <c r="I11" s="26">
        <v>9</v>
      </c>
      <c r="J11" s="26">
        <v>4</v>
      </c>
      <c r="K11" s="26">
        <v>2</v>
      </c>
      <c r="L11" s="26">
        <v>1</v>
      </c>
      <c r="M11" s="26">
        <v>2</v>
      </c>
      <c r="N11" s="28">
        <v>0.28100000000000003</v>
      </c>
      <c r="O11" s="24">
        <f>PRODUCT(I11/N11)</f>
        <v>32.028469750889677</v>
      </c>
      <c r="P11" s="26">
        <v>4</v>
      </c>
      <c r="Q11" s="26">
        <v>1</v>
      </c>
      <c r="R11" s="26">
        <v>4</v>
      </c>
      <c r="S11" s="26">
        <v>1</v>
      </c>
      <c r="T11" s="26">
        <v>8</v>
      </c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>SUM(E4:E11)</f>
        <v>19</v>
      </c>
      <c r="F12" s="18">
        <f>SUM(F4:F11)</f>
        <v>1</v>
      </c>
      <c r="G12" s="18">
        <f>SUM(G4:G11)</f>
        <v>7</v>
      </c>
      <c r="H12" s="18">
        <f>SUM(H4:H11)</f>
        <v>1</v>
      </c>
      <c r="I12" s="18">
        <f>SUM(I4:I11)</f>
        <v>24</v>
      </c>
      <c r="J12" s="18">
        <f>SUM(J4:J11)</f>
        <v>5</v>
      </c>
      <c r="K12" s="18">
        <f>SUM(K4:K11)</f>
        <v>4</v>
      </c>
      <c r="L12" s="18">
        <f>SUM(L4:L11)</f>
        <v>7</v>
      </c>
      <c r="M12" s="18">
        <f>SUM(M4:M11)</f>
        <v>8</v>
      </c>
      <c r="N12" s="30">
        <f>PRODUCT(I12/O12)</f>
        <v>0.35294277108433736</v>
      </c>
      <c r="O12" s="31">
        <f t="shared" ref="O12:AE12" si="0">SUM(O4:O11)</f>
        <v>67.999692772472415</v>
      </c>
      <c r="P12" s="18">
        <f t="shared" si="0"/>
        <v>10</v>
      </c>
      <c r="Q12" s="18">
        <f t="shared" si="0"/>
        <v>2</v>
      </c>
      <c r="R12" s="18">
        <f t="shared" si="0"/>
        <v>5</v>
      </c>
      <c r="S12" s="18">
        <f t="shared" si="0"/>
        <v>3</v>
      </c>
      <c r="T12" s="18">
        <f t="shared" si="0"/>
        <v>19</v>
      </c>
      <c r="U12" s="18">
        <f t="shared" si="0"/>
        <v>0</v>
      </c>
      <c r="V12" s="18">
        <f t="shared" si="0"/>
        <v>0</v>
      </c>
      <c r="W12" s="18">
        <f t="shared" si="0"/>
        <v>0</v>
      </c>
      <c r="X12" s="18">
        <f t="shared" si="0"/>
        <v>0</v>
      </c>
      <c r="Y12" s="18">
        <f t="shared" si="0"/>
        <v>0</v>
      </c>
      <c r="Z12" s="18">
        <f t="shared" si="0"/>
        <v>0</v>
      </c>
      <c r="AA12" s="18">
        <f t="shared" si="0"/>
        <v>0</v>
      </c>
      <c r="AB12" s="18">
        <f t="shared" si="0"/>
        <v>0</v>
      </c>
      <c r="AC12" s="18">
        <f t="shared" si="0"/>
        <v>0</v>
      </c>
      <c r="AD12" s="18">
        <f t="shared" si="0"/>
        <v>0</v>
      </c>
      <c r="AE12" s="18">
        <f t="shared" si="0"/>
        <v>0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7" t="s">
        <v>2</v>
      </c>
      <c r="C13" s="32"/>
      <c r="D13" s="33">
        <f>SUM(F12:H12)+((I12-F12-G12)/3)+(E12/3)+(Z12*25)+(AA12*25)+(AB12*10)+(AC12*25)+(AD12*20)+(AE12*15)</f>
        <v>20.666666666666664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35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0" t="s">
        <v>35</v>
      </c>
      <c r="O15" s="24"/>
      <c r="P15" s="39" t="s">
        <v>32</v>
      </c>
      <c r="Q15" s="12"/>
      <c r="R15" s="12"/>
      <c r="S15" s="40"/>
      <c r="T15" s="40"/>
      <c r="U15" s="40"/>
      <c r="V15" s="40"/>
      <c r="W15" s="40"/>
      <c r="X15" s="12"/>
      <c r="Y15" s="12"/>
      <c r="Z15" s="12"/>
      <c r="AA15" s="12"/>
      <c r="AB15" s="12"/>
      <c r="AC15" s="12"/>
      <c r="AD15" s="12"/>
      <c r="AE15" s="4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9" t="s">
        <v>17</v>
      </c>
      <c r="C16" s="12"/>
      <c r="D16" s="42"/>
      <c r="E16" s="26">
        <f>PRODUCT(E12)</f>
        <v>19</v>
      </c>
      <c r="F16" s="26">
        <f>PRODUCT(F12)</f>
        <v>1</v>
      </c>
      <c r="G16" s="26">
        <f>PRODUCT(G12)</f>
        <v>7</v>
      </c>
      <c r="H16" s="26">
        <f>PRODUCT(H12)</f>
        <v>1</v>
      </c>
      <c r="I16" s="26">
        <f>PRODUCT(I12)</f>
        <v>24</v>
      </c>
      <c r="J16" s="1"/>
      <c r="K16" s="43">
        <f>PRODUCT((F16+G16)/E16)</f>
        <v>0.42105263157894735</v>
      </c>
      <c r="L16" s="43">
        <f>PRODUCT(H16/E16)</f>
        <v>5.2631578947368418E-2</v>
      </c>
      <c r="M16" s="43">
        <f>PRODUCT(I16/E16)</f>
        <v>1.263157894736842</v>
      </c>
      <c r="N16" s="28">
        <f>PRODUCT(N12)</f>
        <v>0.35294277108433736</v>
      </c>
      <c r="O16" s="24">
        <f>PRODUCT(O12)</f>
        <v>67.999692772472415</v>
      </c>
      <c r="P16" s="44" t="s">
        <v>33</v>
      </c>
      <c r="Q16" s="45"/>
      <c r="R16" s="46" t="s">
        <v>53</v>
      </c>
      <c r="S16" s="46"/>
      <c r="T16" s="46"/>
      <c r="U16" s="46"/>
      <c r="V16" s="46"/>
      <c r="W16" s="46"/>
      <c r="X16" s="46"/>
      <c r="Y16" s="46"/>
      <c r="Z16" s="47" t="s">
        <v>36</v>
      </c>
      <c r="AA16" s="48"/>
      <c r="AB16" s="91" t="s">
        <v>54</v>
      </c>
      <c r="AC16" s="48"/>
      <c r="AD16" s="48"/>
      <c r="AE16" s="49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50" t="s">
        <v>18</v>
      </c>
      <c r="C17" s="51"/>
      <c r="D17" s="52"/>
      <c r="E17" s="26">
        <f>PRODUCT(P12)</f>
        <v>10</v>
      </c>
      <c r="F17" s="26">
        <f>PRODUCT(Q12)</f>
        <v>2</v>
      </c>
      <c r="G17" s="26">
        <f>PRODUCT(R12)</f>
        <v>5</v>
      </c>
      <c r="H17" s="26">
        <f>PRODUCT(S12)</f>
        <v>3</v>
      </c>
      <c r="I17" s="26">
        <f>PRODUCT(T12)</f>
        <v>19</v>
      </c>
      <c r="J17" s="1"/>
      <c r="K17" s="43">
        <f>PRODUCT((F17+G17)/E17)</f>
        <v>0.7</v>
      </c>
      <c r="L17" s="43">
        <f>PRODUCT(H17/E17)</f>
        <v>0.3</v>
      </c>
      <c r="M17" s="43">
        <f>PRODUCT(I17/E17)</f>
        <v>1.9</v>
      </c>
      <c r="N17" s="28">
        <f>PRODUCT(I17/O17)</f>
        <v>0.42222222222222222</v>
      </c>
      <c r="O17" s="53">
        <v>45</v>
      </c>
      <c r="P17" s="54" t="s">
        <v>58</v>
      </c>
      <c r="Q17" s="55"/>
      <c r="R17" s="56" t="s">
        <v>53</v>
      </c>
      <c r="S17" s="56"/>
      <c r="T17" s="56"/>
      <c r="U17" s="56"/>
      <c r="V17" s="56"/>
      <c r="W17" s="56"/>
      <c r="X17" s="56"/>
      <c r="Y17" s="56"/>
      <c r="Z17" s="57" t="s">
        <v>36</v>
      </c>
      <c r="AA17" s="58"/>
      <c r="AB17" s="92" t="s">
        <v>54</v>
      </c>
      <c r="AC17" s="58"/>
      <c r="AD17" s="58"/>
      <c r="AE17" s="59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60" t="s">
        <v>19</v>
      </c>
      <c r="C18" s="61"/>
      <c r="D18" s="62"/>
      <c r="E18" s="29"/>
      <c r="F18" s="29"/>
      <c r="G18" s="29"/>
      <c r="H18" s="29"/>
      <c r="I18" s="29"/>
      <c r="J18" s="1"/>
      <c r="K18" s="63"/>
      <c r="L18" s="63"/>
      <c r="M18" s="63"/>
      <c r="N18" s="64"/>
      <c r="O18" s="24"/>
      <c r="P18" s="54" t="s">
        <v>59</v>
      </c>
      <c r="Q18" s="55"/>
      <c r="R18" s="56" t="s">
        <v>56</v>
      </c>
      <c r="S18" s="56"/>
      <c r="T18" s="56"/>
      <c r="U18" s="56"/>
      <c r="V18" s="56"/>
      <c r="W18" s="56"/>
      <c r="X18" s="56"/>
      <c r="Y18" s="56"/>
      <c r="Z18" s="57" t="s">
        <v>55</v>
      </c>
      <c r="AA18" s="58"/>
      <c r="AB18" s="92" t="s">
        <v>57</v>
      </c>
      <c r="AC18" s="58"/>
      <c r="AD18" s="58"/>
      <c r="AE18" s="59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65" t="s">
        <v>20</v>
      </c>
      <c r="C19" s="66"/>
      <c r="D19" s="67"/>
      <c r="E19" s="18">
        <f>SUM(E16:E18)</f>
        <v>29</v>
      </c>
      <c r="F19" s="18">
        <f>SUM(F16:F18)</f>
        <v>3</v>
      </c>
      <c r="G19" s="18">
        <f>SUM(G16:G18)</f>
        <v>12</v>
      </c>
      <c r="H19" s="18">
        <f>SUM(H16:H18)</f>
        <v>4</v>
      </c>
      <c r="I19" s="18">
        <f>SUM(I16:I18)</f>
        <v>43</v>
      </c>
      <c r="J19" s="1"/>
      <c r="K19" s="68">
        <f>PRODUCT((F19+G19)/E19)</f>
        <v>0.51724137931034486</v>
      </c>
      <c r="L19" s="68">
        <f>PRODUCT(H19/E19)</f>
        <v>0.13793103448275862</v>
      </c>
      <c r="M19" s="68">
        <f>PRODUCT(I19/E19)</f>
        <v>1.4827586206896552</v>
      </c>
      <c r="N19" s="30">
        <f>PRODUCT(I19/O19)</f>
        <v>0.38053200805228321</v>
      </c>
      <c r="O19" s="24">
        <f>SUM(O16:O18)</f>
        <v>112.99969277247241</v>
      </c>
      <c r="P19" s="69" t="s">
        <v>34</v>
      </c>
      <c r="Q19" s="70"/>
      <c r="R19" s="71" t="s">
        <v>56</v>
      </c>
      <c r="S19" s="71"/>
      <c r="T19" s="71"/>
      <c r="U19" s="71"/>
      <c r="V19" s="71"/>
      <c r="W19" s="71"/>
      <c r="X19" s="71"/>
      <c r="Y19" s="71"/>
      <c r="Z19" s="72" t="s">
        <v>55</v>
      </c>
      <c r="AA19" s="73"/>
      <c r="AB19" s="93" t="s">
        <v>57</v>
      </c>
      <c r="AC19" s="73"/>
      <c r="AD19" s="73"/>
      <c r="AE19" s="74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37"/>
      <c r="R20" s="1"/>
      <c r="S20" s="1"/>
      <c r="T20" s="24"/>
      <c r="U20" s="24"/>
      <c r="V20" s="75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 t="s">
        <v>37</v>
      </c>
      <c r="C21" s="1"/>
      <c r="D21" s="1" t="s">
        <v>50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75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49</v>
      </c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75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 t="s">
        <v>51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75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77" customFormat="1" ht="15" customHeight="1" x14ac:dyDescent="0.2">
      <c r="A24" s="1"/>
      <c r="B24" s="1"/>
      <c r="C24" s="8"/>
      <c r="D24" s="1" t="s">
        <v>52</v>
      </c>
      <c r="E24" s="1"/>
      <c r="F24" s="1"/>
      <c r="G24" s="1"/>
      <c r="H24" s="1"/>
      <c r="I24" s="1"/>
      <c r="J24" s="1"/>
      <c r="K24" s="1"/>
      <c r="L24" s="1"/>
      <c r="M24" s="76"/>
      <c r="N24" s="76"/>
      <c r="O24" s="24"/>
      <c r="P24" s="1"/>
      <c r="Q24" s="37"/>
      <c r="R24" s="1"/>
      <c r="S24" s="24"/>
      <c r="T24" s="24"/>
      <c r="U24" s="24"/>
      <c r="V24" s="24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7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7"/>
      <c r="R25" s="1"/>
      <c r="S25" s="1"/>
      <c r="T25" s="24"/>
      <c r="U25" s="24"/>
      <c r="V25" s="75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7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24"/>
      <c r="U26" s="24"/>
      <c r="V26" s="75"/>
      <c r="W26" s="1"/>
      <c r="X26" s="24"/>
      <c r="Y26" s="24"/>
      <c r="Z26" s="24"/>
      <c r="AA26" s="24"/>
      <c r="AB26" s="24"/>
      <c r="AC26" s="24"/>
      <c r="AD26" s="24"/>
      <c r="AE26" s="24"/>
      <c r="AF26" s="23"/>
      <c r="AG26" s="8"/>
      <c r="AH26" s="8"/>
      <c r="AI26" s="8"/>
      <c r="AJ26" s="8"/>
      <c r="AK26" s="8"/>
    </row>
    <row r="27" spans="1:37" s="7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75"/>
      <c r="W27" s="1"/>
      <c r="X27" s="24"/>
      <c r="Y27" s="24"/>
      <c r="Z27" s="24"/>
      <c r="AA27" s="24"/>
      <c r="AB27" s="24"/>
      <c r="AC27" s="24"/>
      <c r="AD27" s="24"/>
      <c r="AE27" s="24"/>
      <c r="AF27" s="23"/>
      <c r="AG27" s="8"/>
      <c r="AH27" s="8"/>
      <c r="AI27" s="8"/>
      <c r="AJ27" s="8"/>
      <c r="AK27" s="8"/>
    </row>
    <row r="28" spans="1:37" s="7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75"/>
      <c r="W28" s="1"/>
      <c r="X28" s="24"/>
      <c r="Y28" s="24"/>
      <c r="Z28" s="24"/>
      <c r="AA28" s="24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s="7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75"/>
      <c r="W29" s="1"/>
      <c r="X29" s="24"/>
      <c r="Y29" s="24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s="7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75"/>
      <c r="W30" s="1"/>
      <c r="X30" s="24"/>
      <c r="Y30" s="24"/>
      <c r="Z30" s="24"/>
      <c r="AA30" s="24"/>
      <c r="AB30" s="24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s="7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75"/>
      <c r="W31" s="1"/>
      <c r="X31" s="24"/>
      <c r="Y31" s="24"/>
      <c r="Z31" s="24"/>
      <c r="AA31" s="24"/>
      <c r="AB31" s="24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s="7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75"/>
      <c r="W32" s="1"/>
      <c r="X32" s="24"/>
      <c r="Y32" s="24"/>
      <c r="Z32" s="24"/>
      <c r="AA32" s="24"/>
      <c r="AB32" s="24"/>
      <c r="AC32" s="24"/>
      <c r="AD32" s="24"/>
      <c r="AE32" s="24"/>
      <c r="AF32" s="23"/>
      <c r="AG32" s="8"/>
      <c r="AH32" s="8"/>
      <c r="AI32" s="8"/>
      <c r="AJ32" s="8"/>
      <c r="AK32" s="8"/>
    </row>
    <row r="33" spans="1:37" s="7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7"/>
      <c r="R33" s="1"/>
      <c r="S33" s="1"/>
      <c r="T33" s="24"/>
      <c r="U33" s="24"/>
      <c r="V33" s="75"/>
      <c r="W33" s="1"/>
      <c r="X33" s="24"/>
      <c r="Y33" s="24"/>
      <c r="Z33" s="24"/>
      <c r="AA33" s="24"/>
      <c r="AB33" s="24"/>
      <c r="AC33" s="24"/>
      <c r="AD33" s="24"/>
      <c r="AE33" s="24"/>
      <c r="AF33" s="23"/>
      <c r="AG33" s="8"/>
      <c r="AH33" s="8"/>
      <c r="AI33" s="8"/>
      <c r="AJ33" s="8"/>
      <c r="AK33" s="8"/>
    </row>
    <row r="34" spans="1:37" s="7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7"/>
      <c r="R34" s="1"/>
      <c r="S34" s="1"/>
      <c r="T34" s="24"/>
      <c r="U34" s="24"/>
      <c r="V34" s="75"/>
      <c r="W34" s="1"/>
      <c r="X34" s="24"/>
      <c r="Y34" s="24"/>
      <c r="Z34" s="24"/>
      <c r="AA34" s="24"/>
      <c r="AB34" s="24"/>
      <c r="AC34" s="24"/>
      <c r="AD34" s="24"/>
      <c r="AE34" s="24"/>
      <c r="AF34" s="23"/>
      <c r="AG34" s="8"/>
      <c r="AH34" s="8"/>
      <c r="AI34" s="8"/>
      <c r="AJ34" s="8"/>
      <c r="AK34" s="8"/>
    </row>
    <row r="35" spans="1:37" s="7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7"/>
      <c r="R35" s="1"/>
      <c r="S35" s="1"/>
      <c r="T35" s="24"/>
      <c r="U35" s="24"/>
      <c r="V35" s="75"/>
      <c r="W35" s="1"/>
      <c r="X35" s="24"/>
      <c r="Y35" s="24"/>
      <c r="Z35" s="24"/>
      <c r="AA35" s="24"/>
      <c r="AB35" s="24"/>
      <c r="AC35" s="24"/>
      <c r="AD35" s="24"/>
      <c r="AE35" s="24"/>
      <c r="AF35" s="23"/>
      <c r="AG35" s="8"/>
      <c r="AH35" s="8"/>
      <c r="AI35" s="8"/>
      <c r="AJ35" s="8"/>
      <c r="AK35" s="8"/>
    </row>
    <row r="36" spans="1:37" s="7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7"/>
      <c r="R36" s="1"/>
      <c r="S36" s="1"/>
      <c r="T36" s="24"/>
      <c r="U36" s="24"/>
      <c r="V36" s="75"/>
      <c r="W36" s="1"/>
      <c r="X36" s="24"/>
      <c r="Y36" s="24"/>
      <c r="Z36" s="24"/>
      <c r="AA36" s="24"/>
      <c r="AB36" s="24"/>
      <c r="AC36" s="24"/>
      <c r="AD36" s="24"/>
      <c r="AE36" s="24"/>
      <c r="AF36" s="23"/>
      <c r="AG36" s="8"/>
      <c r="AH36" s="8"/>
      <c r="AI36" s="8"/>
      <c r="AJ36" s="8"/>
      <c r="AK36" s="8"/>
    </row>
    <row r="37" spans="1:37" s="7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7"/>
      <c r="R37" s="1"/>
      <c r="S37" s="1"/>
      <c r="T37" s="24"/>
      <c r="U37" s="24"/>
      <c r="V37" s="75"/>
      <c r="W37" s="1"/>
      <c r="X37" s="24"/>
      <c r="Y37" s="24"/>
      <c r="Z37" s="24"/>
      <c r="AA37" s="24"/>
      <c r="AB37" s="24"/>
      <c r="AC37" s="24"/>
      <c r="AD37" s="24"/>
      <c r="AE37" s="24"/>
      <c r="AF37" s="23"/>
      <c r="AG37" s="8"/>
      <c r="AH37" s="8"/>
      <c r="AI37" s="8"/>
      <c r="AJ37" s="8"/>
      <c r="AK37" s="8"/>
    </row>
    <row r="38" spans="1:37" s="7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7"/>
      <c r="R38" s="1"/>
      <c r="S38" s="1"/>
      <c r="T38" s="24"/>
      <c r="U38" s="24"/>
      <c r="V38" s="75"/>
      <c r="W38" s="1"/>
      <c r="X38" s="24"/>
      <c r="Y38" s="24"/>
      <c r="Z38" s="24"/>
      <c r="AA38" s="24"/>
      <c r="AB38" s="24"/>
      <c r="AC38" s="24"/>
      <c r="AD38" s="24"/>
      <c r="AE38" s="24"/>
      <c r="AF38" s="23"/>
      <c r="AG38" s="8"/>
      <c r="AH38" s="8"/>
      <c r="AI38" s="8"/>
      <c r="AJ38" s="8"/>
      <c r="AK38" s="8"/>
    </row>
    <row r="39" spans="1:37" s="7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7"/>
      <c r="R39" s="1"/>
      <c r="S39" s="1"/>
      <c r="T39" s="24"/>
      <c r="U39" s="24"/>
      <c r="V39" s="75"/>
      <c r="W39" s="1"/>
      <c r="X39" s="24"/>
      <c r="Y39" s="24"/>
      <c r="Z39" s="24"/>
      <c r="AA39" s="24"/>
      <c r="AB39" s="24"/>
      <c r="AC39" s="24"/>
      <c r="AD39" s="24"/>
      <c r="AE39" s="24"/>
      <c r="AF39" s="23"/>
      <c r="AG39" s="8"/>
      <c r="AH39" s="8"/>
      <c r="AI39" s="8"/>
      <c r="AJ39" s="8"/>
      <c r="AK39" s="8"/>
    </row>
    <row r="40" spans="1:37" s="7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7"/>
      <c r="R40" s="1"/>
      <c r="S40" s="1"/>
      <c r="T40" s="24"/>
      <c r="U40" s="24"/>
      <c r="V40" s="75"/>
      <c r="W40" s="1"/>
      <c r="X40" s="24"/>
      <c r="Y40" s="24"/>
      <c r="Z40" s="24"/>
      <c r="AA40" s="24"/>
      <c r="AB40" s="24"/>
      <c r="AC40" s="24"/>
      <c r="AD40" s="24"/>
      <c r="AE40" s="24"/>
      <c r="AF40" s="23"/>
      <c r="AG40" s="8"/>
      <c r="AH40" s="8"/>
      <c r="AI40" s="8"/>
      <c r="AJ40" s="8"/>
      <c r="AK40" s="8"/>
    </row>
    <row r="41" spans="1:37" s="7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24"/>
      <c r="V41" s="75"/>
      <c r="W41" s="1"/>
      <c r="X41" s="24"/>
      <c r="Y41" s="24"/>
      <c r="Z41" s="24"/>
      <c r="AA41" s="24"/>
      <c r="AB41" s="24"/>
      <c r="AC41" s="24"/>
      <c r="AD41" s="24"/>
      <c r="AE41" s="24"/>
      <c r="AF41" s="23"/>
      <c r="AG41" s="8"/>
      <c r="AH41" s="8"/>
      <c r="AI41" s="8"/>
      <c r="AJ41" s="8"/>
      <c r="AK41" s="8"/>
    </row>
    <row r="42" spans="1:37" s="7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24"/>
      <c r="U42" s="24"/>
      <c r="V42" s="75"/>
      <c r="W42" s="1"/>
      <c r="X42" s="24"/>
      <c r="Y42" s="24"/>
      <c r="Z42" s="24"/>
      <c r="AA42" s="24"/>
      <c r="AB42" s="24"/>
      <c r="AC42" s="24"/>
      <c r="AD42" s="24"/>
      <c r="AE42" s="24"/>
      <c r="AF42" s="23"/>
      <c r="AG42" s="8"/>
      <c r="AH42" s="8"/>
      <c r="AI42" s="8"/>
      <c r="AJ42" s="8"/>
      <c r="AK42" s="8"/>
    </row>
    <row r="43" spans="1:37" s="7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7"/>
      <c r="R43" s="1"/>
      <c r="S43" s="1"/>
      <c r="T43" s="24"/>
      <c r="U43" s="24"/>
      <c r="V43" s="75"/>
      <c r="W43" s="1"/>
      <c r="X43" s="24"/>
      <c r="Y43" s="24"/>
      <c r="Z43" s="24"/>
      <c r="AA43" s="24"/>
      <c r="AB43" s="24"/>
      <c r="AC43" s="24"/>
      <c r="AD43" s="24"/>
      <c r="AE43" s="24"/>
      <c r="AF43" s="23"/>
      <c r="AG43" s="8"/>
      <c r="AH43" s="8"/>
      <c r="AI43" s="8"/>
      <c r="AJ43" s="8"/>
      <c r="AK43" s="8"/>
    </row>
    <row r="44" spans="1:37" s="7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7"/>
      <c r="R44" s="1"/>
      <c r="S44" s="1"/>
      <c r="T44" s="24"/>
      <c r="U44" s="24"/>
      <c r="V44" s="75"/>
      <c r="W44" s="1"/>
      <c r="X44" s="24"/>
      <c r="Y44" s="24"/>
      <c r="Z44" s="24"/>
      <c r="AA44" s="24"/>
      <c r="AB44" s="24"/>
      <c r="AC44" s="24"/>
      <c r="AD44" s="24"/>
      <c r="AE44" s="24"/>
      <c r="AF44" s="23"/>
      <c r="AG44" s="8"/>
      <c r="AH44" s="8"/>
      <c r="AI44" s="8"/>
      <c r="AJ44" s="8"/>
      <c r="AK44" s="8"/>
    </row>
    <row r="45" spans="1:37" s="7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7"/>
      <c r="R45" s="1"/>
      <c r="S45" s="1"/>
      <c r="T45" s="24"/>
      <c r="U45" s="24"/>
      <c r="V45" s="75"/>
      <c r="W45" s="1"/>
      <c r="X45" s="24"/>
      <c r="Y45" s="24"/>
      <c r="Z45" s="24"/>
      <c r="AA45" s="24"/>
      <c r="AB45" s="24"/>
      <c r="AC45" s="24"/>
      <c r="AD45" s="24"/>
      <c r="AE45" s="24"/>
      <c r="AF45" s="23"/>
      <c r="AG45" s="8"/>
      <c r="AH45" s="8"/>
      <c r="AI45" s="8"/>
      <c r="AJ45" s="8"/>
      <c r="AK45" s="8"/>
    </row>
    <row r="46" spans="1:37" s="7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7"/>
      <c r="R46" s="1"/>
      <c r="S46" s="1"/>
      <c r="T46" s="24"/>
      <c r="U46" s="24"/>
      <c r="V46" s="75"/>
      <c r="W46" s="1"/>
      <c r="X46" s="24"/>
      <c r="Y46" s="24"/>
      <c r="Z46" s="24"/>
      <c r="AA46" s="24"/>
      <c r="AB46" s="24"/>
      <c r="AC46" s="24"/>
      <c r="AD46" s="24"/>
      <c r="AE46" s="24"/>
      <c r="AF46" s="23"/>
      <c r="AG46" s="8"/>
      <c r="AH46" s="8"/>
      <c r="AI46" s="8"/>
      <c r="AJ46" s="8"/>
      <c r="AK46" s="8"/>
    </row>
    <row r="47" spans="1:37" s="7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37"/>
      <c r="R47" s="1"/>
      <c r="S47" s="1"/>
      <c r="T47" s="24"/>
      <c r="U47" s="24"/>
      <c r="V47" s="75"/>
      <c r="W47" s="1"/>
      <c r="X47" s="24"/>
      <c r="Y47" s="24"/>
      <c r="Z47" s="24"/>
      <c r="AA47" s="24"/>
      <c r="AB47" s="24"/>
      <c r="AC47" s="24"/>
      <c r="AD47" s="24"/>
      <c r="AE47" s="24"/>
      <c r="AF47" s="23"/>
      <c r="AG47" s="8"/>
      <c r="AH47" s="8"/>
      <c r="AI47" s="8"/>
      <c r="AJ47" s="8"/>
      <c r="AK47" s="8"/>
    </row>
    <row r="48" spans="1:37" s="7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37"/>
      <c r="R48" s="1"/>
      <c r="S48" s="1"/>
      <c r="T48" s="24"/>
      <c r="U48" s="24"/>
      <c r="V48" s="75"/>
      <c r="W48" s="1"/>
      <c r="X48" s="24"/>
      <c r="Y48" s="24"/>
      <c r="Z48" s="24"/>
      <c r="AA48" s="24"/>
      <c r="AB48" s="24"/>
      <c r="AC48" s="24"/>
      <c r="AD48" s="24"/>
      <c r="AE48" s="24"/>
      <c r="AF48" s="23"/>
      <c r="AG48" s="8"/>
      <c r="AH48" s="8"/>
      <c r="AI48" s="8"/>
      <c r="AJ48" s="8"/>
      <c r="AK48" s="8"/>
    </row>
    <row r="49" spans="1:37" s="7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37"/>
      <c r="R49" s="1"/>
      <c r="S49" s="1"/>
      <c r="T49" s="24"/>
      <c r="U49" s="24"/>
      <c r="V49" s="75"/>
      <c r="W49" s="1"/>
      <c r="X49" s="24"/>
      <c r="Y49" s="24"/>
      <c r="Z49" s="24"/>
      <c r="AA49" s="24"/>
      <c r="AB49" s="24"/>
      <c r="AC49" s="24"/>
      <c r="AD49" s="24"/>
      <c r="AE49" s="24"/>
      <c r="AF49" s="23"/>
      <c r="AG49" s="8"/>
      <c r="AH49" s="8"/>
      <c r="AI49" s="8"/>
      <c r="AJ49" s="8"/>
      <c r="AK4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2019-07-12T22:03:14Z</dcterms:modified>
</cp:coreProperties>
</file>