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I14" i="1"/>
  <c r="H14" i="1"/>
  <c r="G14" i="1"/>
  <c r="F14" i="1"/>
  <c r="E14" i="1"/>
  <c r="O9" i="1" l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I13" i="1" s="1"/>
  <c r="H9" i="1"/>
  <c r="H13" i="1" s="1"/>
  <c r="G9" i="1"/>
  <c r="G13" i="1" s="1"/>
  <c r="F9" i="1"/>
  <c r="F13" i="1" s="1"/>
  <c r="E9" i="1"/>
  <c r="E13" i="1" s="1"/>
  <c r="D10" i="1" l="1"/>
  <c r="G16" i="1"/>
  <c r="E16" i="1"/>
  <c r="M13" i="1"/>
  <c r="I16" i="1"/>
  <c r="M16" i="1" s="1"/>
  <c r="K13" i="1"/>
  <c r="F16" i="1"/>
  <c r="L13" i="1"/>
  <c r="N9" i="1"/>
  <c r="N13" i="1" s="1"/>
  <c r="O13" i="1"/>
  <c r="O16" i="1" s="1"/>
  <c r="H16" i="1"/>
  <c r="L16" i="1" s="1"/>
  <c r="K16" i="1" l="1"/>
  <c r="N16" i="1"/>
</calcChain>
</file>

<file path=xl/sharedStrings.xml><?xml version="1.0" encoding="utf-8"?>
<sst xmlns="http://schemas.openxmlformats.org/spreadsheetml/2006/main" count="83" uniqueCount="61">
  <si>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</si>
  <si>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</si>
  <si>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</si>
  <si>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</si>
  <si>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</si>
  <si>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</si>
  <si>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</si>
  <si>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</si>
  <si>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</si>
  <si>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</si>
  <si>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</si>
  <si>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</si>
  <si>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</si>
  <si>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</si>
  <si>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</si>
  <si>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</si>
  <si>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</si>
  <si>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</si>
  <si>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</si>
  <si>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</si>
  <si>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</si>
  <si>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</si>
  <si>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</si>
  <si>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</si>
  <si>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</si>
  <si>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</si>
  <si>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</si>
  <si>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</si>
  <si>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</si>
  <si>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</si>
  <si>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</si>
  <si>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</si>
  <si>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</si>
  <si>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</si>
  <si>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</si>
  <si>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</si>
  <si>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</si>
  <si>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</si>
  <si>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</si>
  <si>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suomensarja</t>
  </si>
  <si>
    <t xml:space="preserve">Lyöty </t>
  </si>
  <si>
    <t xml:space="preserve">Tuotu </t>
  </si>
  <si>
    <t>Manse PP</t>
  </si>
  <si>
    <t>Manse PP = Manse PP Edustus, Tampere  (2015)</t>
  </si>
  <si>
    <t>Aurora Frantsila</t>
  </si>
  <si>
    <t>10.2.2004   Hämeenkyrö</t>
  </si>
  <si>
    <t>Räpsä = Hämeenkyrön Räpsä  (1981), kasvattajaseura</t>
  </si>
  <si>
    <t>Räpsä</t>
  </si>
  <si>
    <t>Räpsä  2</t>
  </si>
  <si>
    <t>12.06. 2020  Manse PP - Tahko  2-1  (2-3, 3-2, 1-0)</t>
  </si>
  <si>
    <t>16 v   4 kk   2 pv</t>
  </si>
  <si>
    <t>26.06. 2020  Manse PP - Pesä Ysit  2-0  (11-2, 11-1)</t>
  </si>
  <si>
    <t>16 v   4 kk 16 pv</t>
  </si>
  <si>
    <t>2.  ottelu</t>
  </si>
  <si>
    <t>3.  ottelu</t>
  </si>
  <si>
    <t>01.07. 2020  Fera - Manse PP  0-2  (3-5, 0-2)</t>
  </si>
  <si>
    <t>16 v   4 kk 21 pv</t>
  </si>
  <si>
    <t>4.  ottelu</t>
  </si>
  <si>
    <t>03.07. 2020  Manse PP - JoMa  2-0  (5-0, 7-0)</t>
  </si>
  <si>
    <t>16 v   4 kk 23 pv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</si>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</sst>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/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2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28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6">
        <v>2018</v>
      </c>
      <c r="C4" s="66"/>
      <c r="D4" s="67" t="s">
        <v>47</v>
      </c>
      <c r="E4" s="66"/>
      <c r="F4" s="68" t="s">
        <v>39</v>
      </c>
      <c r="G4" s="69"/>
      <c r="H4" s="70"/>
      <c r="I4" s="66"/>
      <c r="J4" s="66"/>
      <c r="K4" s="66"/>
      <c r="L4" s="66"/>
      <c r="M4" s="66"/>
      <c r="N4" s="66"/>
      <c r="O4" s="72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6">
        <v>2019</v>
      </c>
      <c r="C5" s="66"/>
      <c r="D5" s="67" t="s">
        <v>48</v>
      </c>
      <c r="E5" s="66"/>
      <c r="F5" s="68" t="s">
        <v>39</v>
      </c>
      <c r="G5" s="69"/>
      <c r="H5" s="70"/>
      <c r="I5" s="66"/>
      <c r="J5" s="66"/>
      <c r="K5" s="66"/>
      <c r="L5" s="66"/>
      <c r="M5" s="66"/>
      <c r="N5" s="66"/>
      <c r="O5" s="72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1">
        <v>2019</v>
      </c>
      <c r="C6" s="61"/>
      <c r="D6" s="62" t="s">
        <v>47</v>
      </c>
      <c r="E6" s="61"/>
      <c r="F6" s="63" t="s">
        <v>38</v>
      </c>
      <c r="G6" s="64"/>
      <c r="H6" s="65"/>
      <c r="I6" s="61"/>
      <c r="J6" s="61"/>
      <c r="K6" s="61"/>
      <c r="L6" s="61"/>
      <c r="M6" s="61"/>
      <c r="N6" s="61"/>
      <c r="O6" s="72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1">
        <v>2020</v>
      </c>
      <c r="C7" s="61"/>
      <c r="D7" s="62" t="s">
        <v>47</v>
      </c>
      <c r="E7" s="61"/>
      <c r="F7" s="63" t="s">
        <v>38</v>
      </c>
      <c r="G7" s="64"/>
      <c r="H7" s="65"/>
      <c r="I7" s="61"/>
      <c r="J7" s="61"/>
      <c r="K7" s="61"/>
      <c r="L7" s="61"/>
      <c r="M7" s="61"/>
      <c r="N7" s="61"/>
      <c r="O7" s="72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2020</v>
      </c>
      <c r="C8" s="26" t="s">
        <v>60</v>
      </c>
      <c r="D8" s="27" t="s">
        <v>42</v>
      </c>
      <c r="E8" s="26">
        <v>16</v>
      </c>
      <c r="F8" s="26">
        <v>2</v>
      </c>
      <c r="G8" s="26">
        <v>13</v>
      </c>
      <c r="H8" s="26">
        <v>6</v>
      </c>
      <c r="I8" s="26">
        <v>40</v>
      </c>
      <c r="J8" s="26">
        <v>3</v>
      </c>
      <c r="K8" s="26">
        <v>8</v>
      </c>
      <c r="L8" s="26">
        <v>14</v>
      </c>
      <c r="M8" s="26">
        <v>15</v>
      </c>
      <c r="N8" s="28">
        <v>0.54800000000000004</v>
      </c>
      <c r="O8" s="71">
        <v>73</v>
      </c>
      <c r="P8" s="26">
        <v>9</v>
      </c>
      <c r="Q8" s="26">
        <v>0</v>
      </c>
      <c r="R8" s="26">
        <v>3</v>
      </c>
      <c r="S8" s="26">
        <v>0</v>
      </c>
      <c r="T8" s="26">
        <v>9</v>
      </c>
      <c r="U8" s="29"/>
      <c r="V8" s="29"/>
      <c r="W8" s="29"/>
      <c r="X8" s="29"/>
      <c r="Y8" s="29"/>
      <c r="Z8" s="26"/>
      <c r="AA8" s="26"/>
      <c r="AB8" s="26"/>
      <c r="AC8" s="26"/>
      <c r="AD8" s="26">
        <v>1</v>
      </c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16</v>
      </c>
      <c r="F9" s="18">
        <f t="shared" si="0"/>
        <v>2</v>
      </c>
      <c r="G9" s="18">
        <f t="shared" si="0"/>
        <v>13</v>
      </c>
      <c r="H9" s="18">
        <f t="shared" si="0"/>
        <v>6</v>
      </c>
      <c r="I9" s="18">
        <f t="shared" si="0"/>
        <v>40</v>
      </c>
      <c r="J9" s="18">
        <f t="shared" si="0"/>
        <v>3</v>
      </c>
      <c r="K9" s="18">
        <f t="shared" si="0"/>
        <v>8</v>
      </c>
      <c r="L9" s="18">
        <f t="shared" si="0"/>
        <v>14</v>
      </c>
      <c r="M9" s="18">
        <f t="shared" si="0"/>
        <v>15</v>
      </c>
      <c r="N9" s="30">
        <f>PRODUCT(I9/O9)</f>
        <v>0.54794520547945202</v>
      </c>
      <c r="O9" s="31">
        <f t="shared" ref="O9:AE9" si="1">SUM(O4:O8)</f>
        <v>73</v>
      </c>
      <c r="P9" s="18">
        <f t="shared" si="1"/>
        <v>9</v>
      </c>
      <c r="Q9" s="18">
        <f t="shared" si="1"/>
        <v>0</v>
      </c>
      <c r="R9" s="18">
        <f t="shared" si="1"/>
        <v>3</v>
      </c>
      <c r="S9" s="18">
        <f t="shared" si="1"/>
        <v>0</v>
      </c>
      <c r="T9" s="18">
        <f t="shared" si="1"/>
        <v>9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1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7" t="s">
        <v>2</v>
      </c>
      <c r="C10" s="32"/>
      <c r="D10" s="33">
        <f>SUM(F9:H9)+((I9-F9-G9)/3)+(E9/3)+(Z9*25)+(AA9*25)+(AB9*10)+(AC9*25)+(AD9*20)+(AE9*15)</f>
        <v>54.666666666666671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39" t="s">
        <v>32</v>
      </c>
      <c r="Q12" s="12"/>
      <c r="R12" s="12"/>
      <c r="S12" s="12"/>
      <c r="T12" s="40"/>
      <c r="U12" s="40"/>
      <c r="V12" s="40"/>
      <c r="W12" s="40"/>
      <c r="X12" s="40"/>
      <c r="Y12" s="12"/>
      <c r="Z12" s="12"/>
      <c r="AA12" s="12"/>
      <c r="AB12" s="11"/>
      <c r="AC12" s="12"/>
      <c r="AD12" s="12"/>
      <c r="AE12" s="4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17</v>
      </c>
      <c r="C13" s="12"/>
      <c r="D13" s="41"/>
      <c r="E13" s="26">
        <f>PRODUCT(E9)</f>
        <v>16</v>
      </c>
      <c r="F13" s="26">
        <f>PRODUCT(F9)</f>
        <v>2</v>
      </c>
      <c r="G13" s="26">
        <f>PRODUCT(G9)</f>
        <v>13</v>
      </c>
      <c r="H13" s="26">
        <f>PRODUCT(H9)</f>
        <v>6</v>
      </c>
      <c r="I13" s="26">
        <f>PRODUCT(I9)</f>
        <v>40</v>
      </c>
      <c r="J13" s="1"/>
      <c r="K13" s="42">
        <f>PRODUCT((F13+G13)/E13)</f>
        <v>0.9375</v>
      </c>
      <c r="L13" s="42">
        <f>PRODUCT(H13/E13)</f>
        <v>0.375</v>
      </c>
      <c r="M13" s="42">
        <f>PRODUCT(I13/E13)</f>
        <v>2.5</v>
      </c>
      <c r="N13" s="28">
        <f>PRODUCT(N9)</f>
        <v>0.54794520547945202</v>
      </c>
      <c r="O13" s="24">
        <f>PRODUCT(O9)</f>
        <v>73</v>
      </c>
      <c r="P13" s="73" t="s">
        <v>33</v>
      </c>
      <c r="Q13" s="74"/>
      <c r="R13" s="75" t="s">
        <v>49</v>
      </c>
      <c r="S13" s="75"/>
      <c r="T13" s="75"/>
      <c r="U13" s="75"/>
      <c r="V13" s="75"/>
      <c r="W13" s="75"/>
      <c r="X13" s="75"/>
      <c r="Y13" s="75"/>
      <c r="Z13" s="75"/>
      <c r="AA13" s="76" t="s">
        <v>36</v>
      </c>
      <c r="AB13" s="76"/>
      <c r="AC13" s="77" t="s">
        <v>50</v>
      </c>
      <c r="AD13" s="76"/>
      <c r="AE13" s="78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3" t="s">
        <v>18</v>
      </c>
      <c r="C14" s="44"/>
      <c r="D14" s="45"/>
      <c r="E14" s="26">
        <f>PRODUCT(P9)</f>
        <v>9</v>
      </c>
      <c r="F14" s="26">
        <f t="shared" ref="F14:I14" si="2">PRODUCT(Q9)</f>
        <v>0</v>
      </c>
      <c r="G14" s="26">
        <f t="shared" si="2"/>
        <v>3</v>
      </c>
      <c r="H14" s="26">
        <f t="shared" si="2"/>
        <v>0</v>
      </c>
      <c r="I14" s="26">
        <f t="shared" si="2"/>
        <v>9</v>
      </c>
      <c r="J14" s="1"/>
      <c r="K14" s="42">
        <f>PRODUCT((F14+G14)/E14)</f>
        <v>0.33333333333333331</v>
      </c>
      <c r="L14" s="42">
        <f>PRODUCT(H14/E14)</f>
        <v>0</v>
      </c>
      <c r="M14" s="42">
        <f>PRODUCT(I14/E14)</f>
        <v>1</v>
      </c>
      <c r="N14" s="28">
        <f>PRODUCT(I14/O14)</f>
        <v>0.39130434782608697</v>
      </c>
      <c r="O14" s="24">
        <v>23</v>
      </c>
      <c r="P14" s="79" t="s">
        <v>40</v>
      </c>
      <c r="Q14" s="80"/>
      <c r="R14" s="81" t="s">
        <v>51</v>
      </c>
      <c r="S14" s="81"/>
      <c r="T14" s="81"/>
      <c r="U14" s="81"/>
      <c r="V14" s="81"/>
      <c r="W14" s="81"/>
      <c r="X14" s="81"/>
      <c r="Y14" s="81"/>
      <c r="Z14" s="81"/>
      <c r="AA14" s="82" t="s">
        <v>53</v>
      </c>
      <c r="AB14" s="82"/>
      <c r="AC14" s="83" t="s">
        <v>52</v>
      </c>
      <c r="AD14" s="82"/>
      <c r="AE14" s="84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6" t="s">
        <v>19</v>
      </c>
      <c r="C15" s="47"/>
      <c r="D15" s="48"/>
      <c r="E15" s="29"/>
      <c r="F15" s="29"/>
      <c r="G15" s="29"/>
      <c r="H15" s="29"/>
      <c r="I15" s="29"/>
      <c r="J15" s="1"/>
      <c r="K15" s="49"/>
      <c r="L15" s="49"/>
      <c r="M15" s="49"/>
      <c r="N15" s="50"/>
      <c r="O15" s="24"/>
      <c r="P15" s="79" t="s">
        <v>41</v>
      </c>
      <c r="Q15" s="80"/>
      <c r="R15" s="81" t="s">
        <v>55</v>
      </c>
      <c r="S15" s="81"/>
      <c r="T15" s="81"/>
      <c r="U15" s="81"/>
      <c r="V15" s="81"/>
      <c r="W15" s="81"/>
      <c r="X15" s="81"/>
      <c r="Y15" s="81"/>
      <c r="Z15" s="81"/>
      <c r="AA15" s="82" t="s">
        <v>54</v>
      </c>
      <c r="AB15" s="82"/>
      <c r="AC15" s="83" t="s">
        <v>56</v>
      </c>
      <c r="AD15" s="82"/>
      <c r="AE15" s="84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1" t="s">
        <v>20</v>
      </c>
      <c r="C16" s="52"/>
      <c r="D16" s="53"/>
      <c r="E16" s="18">
        <f>SUM(E13:E15)</f>
        <v>25</v>
      </c>
      <c r="F16" s="18">
        <f>SUM(F13:F15)</f>
        <v>2</v>
      </c>
      <c r="G16" s="18">
        <f>SUM(G13:G15)</f>
        <v>16</v>
      </c>
      <c r="H16" s="18">
        <f>SUM(H13:H15)</f>
        <v>6</v>
      </c>
      <c r="I16" s="18">
        <f>SUM(I13:I15)</f>
        <v>49</v>
      </c>
      <c r="J16" s="1"/>
      <c r="K16" s="54">
        <f>PRODUCT((F16+G16)/E16)</f>
        <v>0.72</v>
      </c>
      <c r="L16" s="54">
        <f>PRODUCT(H16/E16)</f>
        <v>0.24</v>
      </c>
      <c r="M16" s="54">
        <f>PRODUCT(I16/E16)</f>
        <v>1.96</v>
      </c>
      <c r="N16" s="30">
        <f>PRODUCT(I16/O16)</f>
        <v>0.51041666666666663</v>
      </c>
      <c r="O16" s="24">
        <f>SUM(O13:O15)</f>
        <v>96</v>
      </c>
      <c r="P16" s="85" t="s">
        <v>34</v>
      </c>
      <c r="Q16" s="86"/>
      <c r="R16" s="87" t="s">
        <v>58</v>
      </c>
      <c r="S16" s="87"/>
      <c r="T16" s="87"/>
      <c r="U16" s="87"/>
      <c r="V16" s="87"/>
      <c r="W16" s="87"/>
      <c r="X16" s="87"/>
      <c r="Y16" s="87"/>
      <c r="Z16" s="87"/>
      <c r="AA16" s="88" t="s">
        <v>57</v>
      </c>
      <c r="AB16" s="88"/>
      <c r="AC16" s="89" t="s">
        <v>59</v>
      </c>
      <c r="AD16" s="88"/>
      <c r="AE16" s="90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55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37</v>
      </c>
      <c r="C18" s="1"/>
      <c r="D18" s="1" t="s">
        <v>46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55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43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55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5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7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4"/>
      <c r="P21" s="1"/>
      <c r="Q21" s="37"/>
      <c r="R21" s="1"/>
      <c r="S21" s="24"/>
      <c r="T21" s="24"/>
      <c r="U21" s="24"/>
      <c r="V21" s="24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7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4"/>
      <c r="P22" s="1"/>
      <c r="Q22" s="37"/>
      <c r="R22" s="1"/>
      <c r="S22" s="24"/>
      <c r="T22" s="24"/>
      <c r="U22" s="24"/>
      <c r="V22" s="24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7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4"/>
      <c r="P23" s="1"/>
      <c r="Q23" s="37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7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4"/>
      <c r="P24" s="1"/>
      <c r="Q24" s="37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7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7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7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7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7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7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7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7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7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7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7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7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7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7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4"/>
      <c r="P38" s="1"/>
      <c r="Q38" s="37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7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7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7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7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4"/>
      <c r="P42" s="1"/>
      <c r="Q42" s="37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7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7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4"/>
      <c r="P44" s="1"/>
      <c r="Q44" s="37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7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4"/>
      <c r="P45" s="1"/>
      <c r="Q45" s="37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7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4"/>
      <c r="P46" s="1"/>
      <c r="Q46" s="37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7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4"/>
      <c r="P47" s="1"/>
      <c r="Q47" s="37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7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4"/>
      <c r="P48" s="1"/>
      <c r="Q48" s="37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7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4"/>
      <c r="P49" s="1"/>
      <c r="Q49" s="37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7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4"/>
      <c r="P50" s="1"/>
      <c r="Q50" s="37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7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4"/>
      <c r="P51" s="1"/>
      <c r="Q51" s="37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7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4"/>
      <c r="P52" s="1"/>
      <c r="Q52" s="37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7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4"/>
      <c r="P53" s="1"/>
      <c r="Q53" s="37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7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4"/>
      <c r="P54" s="1"/>
      <c r="Q54" s="37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7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4"/>
      <c r="P55" s="1"/>
      <c r="Q55" s="37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7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4"/>
      <c r="P56" s="1"/>
      <c r="Q56" s="37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7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4"/>
      <c r="P57" s="1"/>
      <c r="Q57" s="37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7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4"/>
      <c r="P58" s="1"/>
      <c r="Q58" s="37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7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4"/>
      <c r="P59" s="1"/>
      <c r="Q59" s="37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7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4"/>
      <c r="P60" s="1"/>
      <c r="Q60" s="37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7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4"/>
      <c r="P61" s="1"/>
      <c r="Q61" s="37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7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4"/>
      <c r="P62" s="1"/>
      <c r="Q62" s="37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7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4"/>
      <c r="P63" s="1"/>
      <c r="Q63" s="37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7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4"/>
      <c r="P64" s="1"/>
      <c r="Q64" s="37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7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4"/>
      <c r="P65" s="1"/>
      <c r="Q65" s="37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7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4"/>
      <c r="P66" s="1"/>
      <c r="Q66" s="37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7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4"/>
      <c r="P67" s="1"/>
      <c r="Q67" s="37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7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4"/>
      <c r="P68" s="1"/>
      <c r="Q68" s="37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7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4"/>
      <c r="P69" s="1"/>
      <c r="Q69" s="37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7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6"/>
      <c r="N70" s="56"/>
      <c r="O70" s="24"/>
      <c r="P70" s="1"/>
      <c r="Q70" s="37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7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6"/>
      <c r="N71" s="56"/>
      <c r="O71" s="24"/>
      <c r="P71" s="1"/>
      <c r="Q71" s="37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7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6"/>
      <c r="N72" s="56"/>
      <c r="O72" s="24"/>
      <c r="P72" s="1"/>
      <c r="Q72" s="37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7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6"/>
      <c r="N73" s="56"/>
      <c r="O73" s="24"/>
      <c r="P73" s="1"/>
      <c r="Q73" s="37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7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6"/>
      <c r="N74" s="56"/>
      <c r="O74" s="24"/>
      <c r="P74" s="1"/>
      <c r="Q74" s="37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7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6"/>
      <c r="N75" s="56"/>
      <c r="O75" s="24"/>
      <c r="P75" s="1"/>
      <c r="Q75" s="37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7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6"/>
      <c r="N76" s="56"/>
      <c r="O76" s="24"/>
      <c r="P76" s="1"/>
      <c r="Q76" s="37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7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6"/>
      <c r="N77" s="56"/>
      <c r="O77" s="24"/>
      <c r="P77" s="1"/>
      <c r="Q77" s="37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7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6"/>
      <c r="N78" s="56"/>
      <c r="O78" s="24"/>
      <c r="P78" s="1"/>
      <c r="Q78" s="37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7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6"/>
      <c r="N79" s="56"/>
      <c r="O79" s="24"/>
      <c r="P79" s="1"/>
      <c r="Q79" s="37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7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6"/>
      <c r="N80" s="56"/>
      <c r="O80" s="24"/>
      <c r="P80" s="1"/>
      <c r="Q80" s="37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7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6"/>
      <c r="N81" s="56"/>
      <c r="O81" s="24"/>
      <c r="P81" s="1"/>
      <c r="Q81" s="37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7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6"/>
      <c r="N82" s="56"/>
      <c r="O82" s="24"/>
      <c r="P82" s="1"/>
      <c r="Q82" s="37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7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6"/>
      <c r="N83" s="56"/>
      <c r="O83" s="24"/>
      <c r="P83" s="1"/>
      <c r="Q83" s="37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7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6"/>
      <c r="N84" s="56"/>
      <c r="O84" s="24"/>
      <c r="P84" s="1"/>
      <c r="Q84" s="37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7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6"/>
      <c r="N85" s="56"/>
      <c r="O85" s="24"/>
      <c r="P85" s="1"/>
      <c r="Q85" s="37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7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6"/>
      <c r="N86" s="56"/>
      <c r="O86" s="24"/>
      <c r="P86" s="1"/>
      <c r="Q86" s="37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7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6"/>
      <c r="N87" s="56"/>
      <c r="O87" s="24"/>
      <c r="P87" s="1"/>
      <c r="Q87" s="37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7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6"/>
      <c r="N88" s="56"/>
      <c r="O88" s="24"/>
      <c r="P88" s="1"/>
      <c r="Q88" s="37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7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6"/>
      <c r="N89" s="56"/>
      <c r="O89" s="24"/>
      <c r="P89" s="1"/>
      <c r="Q89" s="37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7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6"/>
      <c r="N90" s="56"/>
      <c r="O90" s="24"/>
      <c r="P90" s="1"/>
      <c r="Q90" s="37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7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6"/>
      <c r="N91" s="56"/>
      <c r="O91" s="24"/>
      <c r="P91" s="1"/>
      <c r="Q91" s="37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7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6"/>
      <c r="N92" s="56"/>
      <c r="O92" s="24"/>
      <c r="P92" s="1"/>
      <c r="Q92" s="37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7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6"/>
      <c r="N93" s="56"/>
      <c r="O93" s="24"/>
      <c r="P93" s="1"/>
      <c r="Q93" s="37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7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6"/>
      <c r="N94" s="56"/>
      <c r="O94" s="24"/>
      <c r="P94" s="1"/>
      <c r="Q94" s="37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7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6"/>
      <c r="N95" s="56"/>
      <c r="O95" s="24"/>
      <c r="P95" s="1"/>
      <c r="Q95" s="37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7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6"/>
      <c r="N96" s="56"/>
      <c r="O96" s="24"/>
      <c r="P96" s="1"/>
      <c r="Q96" s="37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7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6"/>
      <c r="N97" s="56"/>
      <c r="O97" s="24"/>
      <c r="P97" s="1"/>
      <c r="Q97" s="37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7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6"/>
      <c r="N98" s="56"/>
      <c r="O98" s="24"/>
      <c r="P98" s="1"/>
      <c r="Q98" s="37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7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6"/>
      <c r="N99" s="56"/>
      <c r="O99" s="24"/>
      <c r="P99" s="1"/>
      <c r="Q99" s="37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7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6"/>
      <c r="N100" s="56"/>
      <c r="O100" s="24"/>
      <c r="P100" s="1"/>
      <c r="Q100" s="37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7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6"/>
      <c r="N101" s="56"/>
      <c r="O101" s="24"/>
      <c r="P101" s="1"/>
      <c r="Q101" s="37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7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6"/>
      <c r="N102" s="56"/>
      <c r="O102" s="24"/>
      <c r="P102" s="1"/>
      <c r="Q102" s="37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7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6"/>
      <c r="N103" s="56"/>
      <c r="O103" s="24"/>
      <c r="P103" s="1"/>
      <c r="Q103" s="37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7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6"/>
      <c r="N104" s="56"/>
      <c r="O104" s="24"/>
      <c r="P104" s="1"/>
      <c r="Q104" s="37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7" customFormat="1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56"/>
      <c r="N105" s="56"/>
      <c r="O105" s="24"/>
      <c r="P105" s="1"/>
      <c r="Q105" s="37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7" customFormat="1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56"/>
      <c r="N106" s="56"/>
      <c r="O106" s="24"/>
      <c r="P106" s="1"/>
      <c r="Q106" s="37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7" customFormat="1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56"/>
      <c r="N107" s="56"/>
      <c r="O107" s="24"/>
      <c r="P107" s="1"/>
      <c r="Q107" s="37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7" customFormat="1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56"/>
      <c r="N108" s="56"/>
      <c r="O108" s="24"/>
      <c r="P108" s="1"/>
      <c r="Q108" s="37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7" customFormat="1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56"/>
      <c r="N109" s="56"/>
      <c r="O109" s="24"/>
      <c r="P109" s="1"/>
      <c r="Q109" s="37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7" customFormat="1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56"/>
      <c r="N110" s="56"/>
      <c r="O110" s="24"/>
      <c r="P110" s="1"/>
      <c r="Q110" s="37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7" customFormat="1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56"/>
      <c r="N111" s="56"/>
      <c r="O111" s="24"/>
      <c r="P111" s="1"/>
      <c r="Q111" s="37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7" customFormat="1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56"/>
      <c r="N112" s="56"/>
      <c r="O112" s="24"/>
      <c r="P112" s="1"/>
      <c r="Q112" s="37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7" customFormat="1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56"/>
      <c r="N113" s="56"/>
      <c r="O113" s="24"/>
      <c r="P113" s="1"/>
      <c r="Q113" s="37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7" customFormat="1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56"/>
      <c r="N114" s="56"/>
      <c r="O114" s="24"/>
      <c r="P114" s="1"/>
      <c r="Q114" s="37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7" customFormat="1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56"/>
      <c r="N115" s="56"/>
      <c r="O115" s="24"/>
      <c r="P115" s="1"/>
      <c r="Q115" s="37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7" customFormat="1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56"/>
      <c r="N116" s="56"/>
      <c r="O116" s="24"/>
      <c r="P116" s="1"/>
      <c r="Q116" s="37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7" customFormat="1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56"/>
      <c r="N117" s="56"/>
      <c r="O117" s="24"/>
      <c r="P117" s="1"/>
      <c r="Q117" s="37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7" customFormat="1" ht="1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56"/>
      <c r="N118" s="56"/>
      <c r="O118" s="24"/>
      <c r="P118" s="1"/>
      <c r="Q118" s="37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7" customFormat="1" ht="1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56"/>
      <c r="N119" s="56"/>
      <c r="O119" s="24"/>
      <c r="P119" s="1"/>
      <c r="Q119" s="37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7" customFormat="1" ht="1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56"/>
      <c r="N120" s="56"/>
      <c r="O120" s="24"/>
      <c r="P120" s="1"/>
      <c r="Q120" s="37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7" customFormat="1" ht="1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56"/>
      <c r="N121" s="56"/>
      <c r="O121" s="24"/>
      <c r="P121" s="1"/>
      <c r="Q121" s="37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7" customFormat="1" ht="1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56"/>
      <c r="N122" s="56"/>
      <c r="O122" s="24"/>
      <c r="P122" s="1"/>
      <c r="Q122" s="37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7" customFormat="1" ht="1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56"/>
      <c r="N123" s="56"/>
      <c r="O123" s="24"/>
      <c r="P123" s="1"/>
      <c r="Q123" s="37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7" customFormat="1" ht="1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56"/>
      <c r="N124" s="56"/>
      <c r="O124" s="24"/>
      <c r="P124" s="1"/>
      <c r="Q124" s="37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7" customFormat="1" ht="1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56"/>
      <c r="N125" s="56"/>
      <c r="O125" s="24"/>
      <c r="P125" s="1"/>
      <c r="Q125" s="37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7" customFormat="1" ht="1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56"/>
      <c r="N126" s="56"/>
      <c r="O126" s="24"/>
      <c r="P126" s="1"/>
      <c r="Q126" s="37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7" customFormat="1" ht="1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56"/>
      <c r="N127" s="56"/>
      <c r="O127" s="24"/>
      <c r="P127" s="1"/>
      <c r="Q127" s="37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7" customFormat="1" ht="15" customHeight="1" x14ac:dyDescent="0.2">
      <c r="A128" s="1"/>
      <c r="B128" s="1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56"/>
      <c r="N128" s="56"/>
      <c r="O128" s="24"/>
      <c r="P128" s="1"/>
      <c r="Q128" s="37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7" customFormat="1" ht="15" customHeight="1" x14ac:dyDescent="0.2">
      <c r="A129" s="1"/>
      <c r="B129" s="1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56"/>
      <c r="N129" s="56"/>
      <c r="O129" s="24"/>
      <c r="P129" s="1"/>
      <c r="Q129" s="37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7" customFormat="1" ht="15" customHeight="1" x14ac:dyDescent="0.2">
      <c r="A130" s="1"/>
      <c r="B130" s="1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56"/>
      <c r="N130" s="56"/>
      <c r="O130" s="24"/>
      <c r="P130" s="1"/>
      <c r="Q130" s="37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7" customFormat="1" ht="15" customHeight="1" x14ac:dyDescent="0.2">
      <c r="A131" s="1"/>
      <c r="B131" s="1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56"/>
      <c r="N131" s="56"/>
      <c r="O131" s="24"/>
      <c r="P131" s="1"/>
      <c r="Q131" s="37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7" customFormat="1" ht="15" customHeight="1" x14ac:dyDescent="0.2">
      <c r="A132" s="1"/>
      <c r="B132" s="1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56"/>
      <c r="N132" s="56"/>
      <c r="O132" s="24"/>
      <c r="P132" s="1"/>
      <c r="Q132" s="37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7" customFormat="1" ht="15" customHeight="1" x14ac:dyDescent="0.2">
      <c r="A133" s="1"/>
      <c r="B133" s="1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56"/>
      <c r="N133" s="56"/>
      <c r="O133" s="24"/>
      <c r="P133" s="1"/>
      <c r="Q133" s="37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7" customFormat="1" ht="15" customHeight="1" x14ac:dyDescent="0.2">
      <c r="A134" s="1"/>
      <c r="B134" s="1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56"/>
      <c r="N134" s="56"/>
      <c r="O134" s="24"/>
      <c r="P134" s="1"/>
      <c r="Q134" s="37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7" customFormat="1" ht="15" customHeight="1" x14ac:dyDescent="0.2">
      <c r="A135" s="1"/>
      <c r="B135" s="1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56"/>
      <c r="N135" s="56"/>
      <c r="O135" s="24"/>
      <c r="P135" s="1"/>
      <c r="Q135" s="37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7" customFormat="1" ht="15" customHeight="1" x14ac:dyDescent="0.2">
      <c r="A136" s="1"/>
      <c r="B136" s="1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56"/>
      <c r="N136" s="56"/>
      <c r="O136" s="24"/>
      <c r="P136" s="1"/>
      <c r="Q136" s="37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7" customFormat="1" ht="15" customHeight="1" x14ac:dyDescent="0.2">
      <c r="A137" s="1"/>
      <c r="B137" s="1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56"/>
      <c r="N137" s="56"/>
      <c r="O137" s="24"/>
      <c r="P137" s="1"/>
      <c r="Q137" s="37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7" customFormat="1" ht="15" customHeight="1" x14ac:dyDescent="0.2">
      <c r="A138" s="1"/>
      <c r="B138" s="1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56"/>
      <c r="N138" s="56"/>
      <c r="O138" s="24"/>
      <c r="P138" s="1"/>
      <c r="Q138" s="37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7" customFormat="1" ht="15" customHeight="1" x14ac:dyDescent="0.2">
      <c r="A139" s="1"/>
      <c r="B139" s="1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56"/>
      <c r="N139" s="56"/>
      <c r="O139" s="24"/>
      <c r="P139" s="1"/>
      <c r="Q139" s="37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7" customFormat="1" ht="15" customHeight="1" x14ac:dyDescent="0.2">
      <c r="A140" s="1"/>
      <c r="B140" s="1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56"/>
      <c r="N140" s="56"/>
      <c r="O140" s="24"/>
      <c r="P140" s="1"/>
      <c r="Q140" s="37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7" customFormat="1" ht="15" customHeight="1" x14ac:dyDescent="0.2">
      <c r="A141" s="1"/>
      <c r="B141" s="1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56"/>
      <c r="N141" s="56"/>
      <c r="O141" s="24"/>
      <c r="P141" s="1"/>
      <c r="Q141" s="37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7" customFormat="1" ht="15" customHeight="1" x14ac:dyDescent="0.2">
      <c r="A142" s="1"/>
      <c r="B142" s="1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56"/>
      <c r="N142" s="56"/>
      <c r="O142" s="24"/>
      <c r="P142" s="1"/>
      <c r="Q142" s="37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7" customFormat="1" ht="15" customHeight="1" x14ac:dyDescent="0.2">
      <c r="A143" s="1"/>
      <c r="B143" s="1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56"/>
      <c r="N143" s="56"/>
      <c r="O143" s="24"/>
      <c r="P143" s="1"/>
      <c r="Q143" s="37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7" customFormat="1" ht="15" customHeight="1" x14ac:dyDescent="0.2">
      <c r="A144" s="1"/>
      <c r="B144" s="1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56"/>
      <c r="N144" s="56"/>
      <c r="O144" s="24"/>
      <c r="P144" s="1"/>
      <c r="Q144" s="37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7" customFormat="1" ht="15" customHeight="1" x14ac:dyDescent="0.2">
      <c r="A145" s="1"/>
      <c r="B145" s="1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56"/>
      <c r="N145" s="56"/>
      <c r="O145" s="24"/>
      <c r="P145" s="1"/>
      <c r="Q145" s="37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7" customFormat="1" ht="15" customHeight="1" x14ac:dyDescent="0.2">
      <c r="A146" s="1"/>
      <c r="B146" s="1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56"/>
      <c r="N146" s="56"/>
      <c r="O146" s="24"/>
      <c r="P146" s="1"/>
      <c r="Q146" s="37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7" customFormat="1" ht="15" customHeight="1" x14ac:dyDescent="0.2">
      <c r="A147" s="1"/>
      <c r="B147" s="1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56"/>
      <c r="N147" s="56"/>
      <c r="O147" s="24"/>
      <c r="P147" s="1"/>
      <c r="Q147" s="37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7" customFormat="1" ht="15" customHeight="1" x14ac:dyDescent="0.2">
      <c r="A148" s="1"/>
      <c r="B148" s="1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56"/>
      <c r="N148" s="56"/>
      <c r="O148" s="24"/>
      <c r="P148" s="1"/>
      <c r="Q148" s="37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7" customFormat="1" ht="15" customHeight="1" x14ac:dyDescent="0.2">
      <c r="A149" s="1"/>
      <c r="B149" s="1"/>
      <c r="C149" s="8"/>
      <c r="D149" s="1"/>
      <c r="E149" s="1"/>
      <c r="F149" s="1"/>
      <c r="G149" s="1"/>
      <c r="H149" s="1"/>
      <c r="I149" s="1"/>
      <c r="J149" s="1"/>
      <c r="K149" s="1"/>
      <c r="L149" s="1"/>
      <c r="M149" s="56"/>
      <c r="N149" s="56"/>
      <c r="O149" s="24"/>
      <c r="P149" s="1"/>
      <c r="Q149" s="37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7" customFormat="1" ht="15" customHeight="1" x14ac:dyDescent="0.2">
      <c r="A150" s="1"/>
      <c r="B150" s="1"/>
      <c r="C150" s="8"/>
      <c r="D150" s="1"/>
      <c r="E150" s="1"/>
      <c r="F150" s="1"/>
      <c r="G150" s="1"/>
      <c r="H150" s="1"/>
      <c r="I150" s="1"/>
      <c r="J150" s="1"/>
      <c r="K150" s="1"/>
      <c r="L150" s="1"/>
      <c r="M150" s="56"/>
      <c r="N150" s="56"/>
      <c r="O150" s="24"/>
      <c r="P150" s="1"/>
      <c r="Q150" s="37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7" customFormat="1" ht="15" customHeight="1" x14ac:dyDescent="0.2">
      <c r="A151" s="1"/>
      <c r="B151" s="1"/>
      <c r="C151" s="8"/>
      <c r="D151" s="1"/>
      <c r="E151" s="1"/>
      <c r="F151" s="1"/>
      <c r="G151" s="1"/>
      <c r="H151" s="1"/>
      <c r="I151" s="1"/>
      <c r="J151" s="1"/>
      <c r="K151" s="1"/>
      <c r="L151" s="1"/>
      <c r="M151" s="56"/>
      <c r="N151" s="56"/>
      <c r="O151" s="24"/>
      <c r="P151" s="1"/>
      <c r="Q151" s="37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7" customFormat="1" ht="15" customHeight="1" x14ac:dyDescent="0.2">
      <c r="A152" s="1"/>
      <c r="B152" s="1"/>
      <c r="C152" s="8"/>
      <c r="D152" s="1"/>
      <c r="E152" s="1"/>
      <c r="F152" s="1"/>
      <c r="G152" s="1"/>
      <c r="H152" s="1"/>
      <c r="I152" s="1"/>
      <c r="J152" s="1"/>
      <c r="K152" s="1"/>
      <c r="L152" s="1"/>
      <c r="M152" s="56"/>
      <c r="N152" s="56"/>
      <c r="O152" s="24"/>
      <c r="P152" s="1"/>
      <c r="Q152" s="37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7" customFormat="1" ht="15" customHeight="1" x14ac:dyDescent="0.2">
      <c r="A153" s="1"/>
      <c r="B153" s="1"/>
      <c r="C153" s="8"/>
      <c r="D153" s="1"/>
      <c r="E153" s="1"/>
      <c r="F153" s="1"/>
      <c r="G153" s="1"/>
      <c r="H153" s="1"/>
      <c r="I153" s="1"/>
      <c r="J153" s="1"/>
      <c r="K153" s="1"/>
      <c r="L153" s="1"/>
      <c r="M153" s="56"/>
      <c r="N153" s="56"/>
      <c r="O153" s="24"/>
      <c r="P153" s="1"/>
      <c r="Q153" s="37"/>
      <c r="R153" s="1"/>
      <c r="S153" s="24"/>
      <c r="T153" s="24"/>
      <c r="U153" s="24"/>
      <c r="V153" s="24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7" customFormat="1" ht="15" customHeight="1" x14ac:dyDescent="0.2">
      <c r="A154" s="1"/>
      <c r="B154" s="1"/>
      <c r="C154" s="8"/>
      <c r="D154" s="1"/>
      <c r="E154" s="1"/>
      <c r="F154" s="1"/>
      <c r="G154" s="1"/>
      <c r="H154" s="1"/>
      <c r="I154" s="1"/>
      <c r="J154" s="1"/>
      <c r="K154" s="1"/>
      <c r="L154" s="1"/>
      <c r="M154" s="56"/>
      <c r="N154" s="56"/>
      <c r="O154" s="24"/>
      <c r="P154" s="1"/>
      <c r="Q154" s="37"/>
      <c r="R154" s="1"/>
      <c r="S154" s="24"/>
      <c r="T154" s="24"/>
      <c r="U154" s="24"/>
      <c r="V154" s="24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7" customFormat="1" ht="15" customHeight="1" x14ac:dyDescent="0.2">
      <c r="A155" s="1"/>
      <c r="B155" s="1"/>
      <c r="C155" s="8"/>
      <c r="D155" s="1"/>
      <c r="E155" s="1"/>
      <c r="F155" s="1"/>
      <c r="G155" s="1"/>
      <c r="H155" s="1"/>
      <c r="I155" s="1"/>
      <c r="J155" s="1"/>
      <c r="K155" s="1"/>
      <c r="L155" s="1"/>
      <c r="M155" s="56"/>
      <c r="N155" s="56"/>
      <c r="O155" s="24"/>
      <c r="P155" s="1"/>
      <c r="Q155" s="37"/>
      <c r="R155" s="1"/>
      <c r="S155" s="24"/>
      <c r="T155" s="24"/>
      <c r="U155" s="24"/>
      <c r="V155" s="24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7" customFormat="1" ht="15" customHeight="1" x14ac:dyDescent="0.2">
      <c r="A156" s="1"/>
      <c r="B156" s="1"/>
      <c r="C156" s="8"/>
      <c r="D156" s="1"/>
      <c r="E156" s="1"/>
      <c r="F156" s="1"/>
      <c r="G156" s="1"/>
      <c r="H156" s="1"/>
      <c r="I156" s="1"/>
      <c r="J156" s="1"/>
      <c r="K156" s="1"/>
      <c r="L156" s="1"/>
      <c r="M156" s="56"/>
      <c r="N156" s="56"/>
      <c r="O156" s="24"/>
      <c r="P156" s="1"/>
      <c r="Q156" s="37"/>
      <c r="R156" s="1"/>
      <c r="S156" s="24"/>
      <c r="T156" s="24"/>
      <c r="U156" s="24"/>
      <c r="V156" s="24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7" customFormat="1" ht="15" customHeight="1" x14ac:dyDescent="0.2">
      <c r="A157" s="1"/>
      <c r="B157" s="1"/>
      <c r="C157" s="8"/>
      <c r="D157" s="1"/>
      <c r="E157" s="1"/>
      <c r="F157" s="1"/>
      <c r="G157" s="1"/>
      <c r="H157" s="1"/>
      <c r="I157" s="1"/>
      <c r="J157" s="1"/>
      <c r="K157" s="1"/>
      <c r="L157" s="1"/>
      <c r="M157" s="56"/>
      <c r="N157" s="56"/>
      <c r="O157" s="24"/>
      <c r="P157" s="1"/>
      <c r="Q157" s="37"/>
      <c r="R157" s="1"/>
      <c r="S157" s="24"/>
      <c r="T157" s="24"/>
      <c r="U157" s="24"/>
      <c r="V157" s="24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7" customFormat="1" ht="15" customHeight="1" x14ac:dyDescent="0.2">
      <c r="A158" s="1"/>
      <c r="B158" s="1"/>
      <c r="C158" s="8"/>
      <c r="D158" s="1"/>
      <c r="E158" s="1"/>
      <c r="F158" s="1"/>
      <c r="G158" s="1"/>
      <c r="H158" s="1"/>
      <c r="I158" s="1"/>
      <c r="J158" s="1"/>
      <c r="K158" s="1"/>
      <c r="L158" s="1"/>
      <c r="M158" s="56"/>
      <c r="N158" s="56"/>
      <c r="O158" s="24"/>
      <c r="P158" s="1"/>
      <c r="Q158" s="37"/>
      <c r="R158" s="1"/>
      <c r="S158" s="24"/>
      <c r="T158" s="24"/>
      <c r="U158" s="24"/>
      <c r="V158" s="24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7" customFormat="1" ht="15" customHeight="1" x14ac:dyDescent="0.2">
      <c r="A159" s="1"/>
      <c r="B159" s="1"/>
      <c r="C159" s="8"/>
      <c r="D159" s="1"/>
      <c r="E159" s="1"/>
      <c r="F159" s="1"/>
      <c r="G159" s="1"/>
      <c r="H159" s="1"/>
      <c r="I159" s="1"/>
      <c r="J159" s="1"/>
      <c r="K159" s="1"/>
      <c r="L159" s="1"/>
      <c r="M159" s="56"/>
      <c r="N159" s="56"/>
      <c r="O159" s="24"/>
      <c r="P159" s="1"/>
      <c r="Q159" s="37"/>
      <c r="R159" s="1"/>
      <c r="S159" s="24"/>
      <c r="T159" s="24"/>
      <c r="U159" s="24"/>
      <c r="V159" s="24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7" customFormat="1" ht="15" customHeight="1" x14ac:dyDescent="0.2">
      <c r="A160" s="1"/>
      <c r="B160" s="1"/>
      <c r="C160" s="8"/>
      <c r="D160" s="1"/>
      <c r="E160" s="1"/>
      <c r="F160" s="1"/>
      <c r="G160" s="1"/>
      <c r="H160" s="1"/>
      <c r="I160" s="1"/>
      <c r="J160" s="1"/>
      <c r="K160" s="1"/>
      <c r="L160" s="1"/>
      <c r="M160" s="56"/>
      <c r="N160" s="56"/>
      <c r="O160" s="24"/>
      <c r="P160" s="1"/>
      <c r="Q160" s="37"/>
      <c r="R160" s="1"/>
      <c r="S160" s="24"/>
      <c r="T160" s="24"/>
      <c r="U160" s="24"/>
      <c r="V160" s="24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7" customFormat="1" ht="15" customHeight="1" x14ac:dyDescent="0.2">
      <c r="A161" s="1"/>
      <c r="B161" s="1"/>
      <c r="C161" s="8"/>
      <c r="D161" s="1"/>
      <c r="E161" s="1"/>
      <c r="F161" s="1"/>
      <c r="G161" s="1"/>
      <c r="H161" s="1"/>
      <c r="I161" s="1"/>
      <c r="J161" s="1"/>
      <c r="K161" s="1"/>
      <c r="L161" s="1"/>
      <c r="M161" s="56"/>
      <c r="N161" s="56"/>
      <c r="O161" s="24"/>
      <c r="P161" s="1"/>
      <c r="Q161" s="37"/>
      <c r="R161" s="1"/>
      <c r="S161" s="24"/>
      <c r="T161" s="24"/>
      <c r="U161" s="24"/>
      <c r="V161" s="24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7" customFormat="1" ht="15" customHeight="1" x14ac:dyDescent="0.2">
      <c r="A162" s="1"/>
      <c r="B162" s="1"/>
      <c r="C162" s="8"/>
      <c r="D162" s="1"/>
      <c r="E162" s="1"/>
      <c r="F162" s="1"/>
      <c r="G162" s="1"/>
      <c r="H162" s="1"/>
      <c r="I162" s="1"/>
      <c r="J162" s="1"/>
      <c r="K162" s="1"/>
      <c r="L162" s="1"/>
      <c r="M162" s="56"/>
      <c r="N162" s="56"/>
      <c r="O162" s="24"/>
      <c r="P162" s="1"/>
      <c r="Q162" s="37"/>
      <c r="R162" s="1"/>
      <c r="S162" s="24"/>
      <c r="T162" s="24"/>
      <c r="U162" s="24"/>
      <c r="V162" s="24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7" customFormat="1" ht="15" customHeight="1" x14ac:dyDescent="0.2">
      <c r="A163" s="1"/>
      <c r="B163" s="1"/>
      <c r="C163" s="8"/>
      <c r="D163" s="1"/>
      <c r="E163" s="1"/>
      <c r="F163" s="1"/>
      <c r="G163" s="1"/>
      <c r="H163" s="1"/>
      <c r="I163" s="1"/>
      <c r="J163" s="1"/>
      <c r="K163" s="1"/>
      <c r="L163" s="1"/>
      <c r="M163" s="56"/>
      <c r="N163" s="56"/>
      <c r="O163" s="24"/>
      <c r="P163" s="1"/>
      <c r="Q163" s="37"/>
      <c r="R163" s="1"/>
      <c r="S163" s="24"/>
      <c r="T163" s="24"/>
      <c r="U163" s="24"/>
      <c r="V163" s="24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7" customFormat="1" ht="15" customHeight="1" x14ac:dyDescent="0.2">
      <c r="A164" s="1"/>
      <c r="B164" s="1"/>
      <c r="C164" s="8"/>
      <c r="D164" s="1"/>
      <c r="E164" s="1"/>
      <c r="F164" s="1"/>
      <c r="G164" s="1"/>
      <c r="H164" s="1"/>
      <c r="I164" s="1"/>
      <c r="J164" s="1"/>
      <c r="K164" s="1"/>
      <c r="L164" s="1"/>
      <c r="M164" s="56"/>
      <c r="N164" s="56"/>
      <c r="O164" s="24"/>
      <c r="P164" s="1"/>
      <c r="Q164" s="37"/>
      <c r="R164" s="1"/>
      <c r="S164" s="24"/>
      <c r="T164" s="24"/>
      <c r="U164" s="24"/>
      <c r="V164" s="24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7" customFormat="1" ht="15" customHeight="1" x14ac:dyDescent="0.2">
      <c r="A165" s="1"/>
      <c r="B165" s="1"/>
      <c r="C165" s="8"/>
      <c r="D165" s="1"/>
      <c r="E165" s="1"/>
      <c r="F165" s="1"/>
      <c r="G165" s="1"/>
      <c r="H165" s="1"/>
      <c r="I165" s="1"/>
      <c r="J165" s="1"/>
      <c r="K165" s="1"/>
      <c r="L165" s="1"/>
      <c r="M165" s="56"/>
      <c r="N165" s="56"/>
      <c r="O165" s="24"/>
      <c r="P165" s="1"/>
      <c r="Q165" s="37"/>
      <c r="R165" s="1"/>
      <c r="S165" s="24"/>
      <c r="T165" s="24"/>
      <c r="U165" s="24"/>
      <c r="V165" s="24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7" customFormat="1" ht="15" customHeight="1" x14ac:dyDescent="0.2">
      <c r="A166" s="1"/>
      <c r="B166" s="1"/>
      <c r="C166" s="8"/>
      <c r="D166" s="1"/>
      <c r="E166" s="1"/>
      <c r="F166" s="1"/>
      <c r="G166" s="1"/>
      <c r="H166" s="1"/>
      <c r="I166" s="1"/>
      <c r="J166" s="1"/>
      <c r="K166" s="1"/>
      <c r="L166" s="1"/>
      <c r="M166" s="56"/>
      <c r="N166" s="56"/>
      <c r="O166" s="24"/>
      <c r="P166" s="1"/>
      <c r="Q166" s="37"/>
      <c r="R166" s="1"/>
      <c r="S166" s="24"/>
      <c r="T166" s="24"/>
      <c r="U166" s="24"/>
      <c r="V166" s="24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7" customFormat="1" ht="15" customHeight="1" x14ac:dyDescent="0.2">
      <c r="A167" s="1"/>
      <c r="B167" s="1"/>
      <c r="C167" s="8"/>
      <c r="D167" s="1"/>
      <c r="E167" s="1"/>
      <c r="F167" s="1"/>
      <c r="G167" s="1"/>
      <c r="H167" s="1"/>
      <c r="I167" s="1"/>
      <c r="J167" s="1"/>
      <c r="K167" s="1"/>
      <c r="L167" s="1"/>
      <c r="M167" s="56"/>
      <c r="N167" s="56"/>
      <c r="O167" s="24"/>
      <c r="P167" s="1"/>
      <c r="Q167" s="37"/>
      <c r="R167" s="1"/>
      <c r="S167" s="24"/>
      <c r="T167" s="24"/>
      <c r="U167" s="24"/>
      <c r="V167" s="24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7" customFormat="1" ht="15" customHeight="1" x14ac:dyDescent="0.2">
      <c r="A168" s="1"/>
      <c r="B168" s="1"/>
      <c r="C168" s="8"/>
      <c r="D168" s="1"/>
      <c r="E168" s="1"/>
      <c r="F168" s="1"/>
      <c r="G168" s="1"/>
      <c r="H168" s="1"/>
      <c r="I168" s="1"/>
      <c r="J168" s="1"/>
      <c r="K168" s="1"/>
      <c r="L168" s="1"/>
      <c r="M168" s="56"/>
      <c r="N168" s="56"/>
      <c r="O168" s="24"/>
      <c r="P168" s="1"/>
      <c r="Q168" s="37"/>
      <c r="R168" s="1"/>
      <c r="S168" s="24"/>
      <c r="T168" s="24"/>
      <c r="U168" s="24"/>
      <c r="V168" s="24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</sheetData>
  <sortState ref="B13:AC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2020-09-21T21:24:06Z</dcterms:modified>
</cp:coreProperties>
</file>