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 s="1"/>
  <c r="G14" i="1"/>
  <c r="G18" i="1" s="1"/>
  <c r="G21" i="1" s="1"/>
  <c r="F14" i="1"/>
  <c r="E14" i="1"/>
  <c r="E18" i="1" s="1"/>
  <c r="E21" i="1" s="1"/>
  <c r="F18" i="1" l="1"/>
  <c r="F21" i="1" s="1"/>
  <c r="K21" i="1" s="1"/>
  <c r="D15" i="1"/>
  <c r="H21" i="1"/>
  <c r="L21" i="1" s="1"/>
  <c r="L18" i="1"/>
  <c r="K18" i="1"/>
</calcChain>
</file>

<file path=xl/sharedStrings.xml><?xml version="1.0" encoding="utf-8"?>
<sst xmlns="http://schemas.openxmlformats.org/spreadsheetml/2006/main" count="118" uniqueCount="77">
  <si>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</si>
  <si>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</si>
  <si>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</si>
  <si>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</si>
  <si>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</si>
  <si>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</si>
  <si>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</si>
  <si>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</si>
  <si>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</si>
  <si>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</si>
  <si>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</si>
  <si>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</si>
  <si>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</si>
  <si>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</si>
  <si>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</si>
  <si>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</si>
  <si>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</si>
  <si>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</si>
  <si>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</si>
  <si>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</si>
  <si>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</si>
  <si>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</si>
  <si>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</si>
  <si>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</si>
  <si>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</si>
  <si>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</si>
  <si>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</si>
  <si>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</si>
  <si>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</si>
  <si>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</si>
  <si>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</si>
  <si>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</si>
  <si>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1.</t>
  </si>
  <si>
    <t>2.</t>
  </si>
  <si>
    <t>4.</t>
  </si>
  <si>
    <t>URA SM-SARJASSA</t>
  </si>
  <si>
    <t>MESTARUUSSARJA</t>
  </si>
  <si>
    <t>L+T</t>
  </si>
  <si>
    <t>8.</t>
  </si>
  <si>
    <t>5.</t>
  </si>
  <si>
    <t>PT</t>
  </si>
  <si>
    <t>Vuokko Franck os. Jokinen</t>
  </si>
  <si>
    <t>ENSIMMÄISET</t>
  </si>
  <si>
    <t>Ottelu</t>
  </si>
  <si>
    <t>1.  ottelu</t>
  </si>
  <si>
    <t>Kunnari</t>
  </si>
  <si>
    <t>KeMu</t>
  </si>
  <si>
    <t>7.</t>
  </si>
  <si>
    <t>LP</t>
  </si>
  <si>
    <t>3.</t>
  </si>
  <si>
    <t>PT = Pallo-Toverit, Helsinki  (1922)</t>
  </si>
  <si>
    <t>KeMu = Kuopion Kelta-Mustat  (1950)</t>
  </si>
  <si>
    <t>LP = Loimaan Palloilijat  (1933)</t>
  </si>
  <si>
    <t>31.07. 1955  KeMu - LP  18-3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</si>
  <si>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</si>
  <si>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</si>
  <si>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</si>
  <si>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</si>
  <si>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</si>
  <si>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</si>
  <si>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</si>
  <si>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</si>
  <si>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</si>
  <si>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</si>
  <si>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</si>
  <si>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</si>
  <si>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</si>
  <si>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</si>
  <si>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</si>
  <si>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</si>
  <si>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3v</t>
  </si>
  <si>
    <t>Kalevi Äijälä</t>
  </si>
  <si>
    <t>300</t>
  </si>
  <si>
    <t>NAISET</t>
  </si>
  <si>
    <t xml:space="preserve"> ITÄ - LÄNSI - KORTTI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</si>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</sst>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6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0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1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1" customWidth="1"/>
    <col min="19" max="19" width="5.7109375" style="64" customWidth="1"/>
    <col min="20" max="20" width="0.7109375" style="35" customWidth="1"/>
    <col min="21" max="28" width="5.7109375" style="57" customWidth="1"/>
    <col min="29" max="36" width="5.7109375" style="25" customWidth="1"/>
    <col min="37" max="37" width="11.14062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41</v>
      </c>
      <c r="C1" s="2"/>
      <c r="D1" s="3"/>
      <c r="E1" s="3"/>
      <c r="F1" s="4"/>
      <c r="G1" s="5"/>
      <c r="H1" s="6"/>
      <c r="I1" s="3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13</v>
      </c>
      <c r="Q3" s="18" t="s">
        <v>14</v>
      </c>
      <c r="R3" s="18" t="s">
        <v>37</v>
      </c>
      <c r="S3" s="18" t="s">
        <v>3</v>
      </c>
      <c r="T3" s="19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1955</v>
      </c>
      <c r="C4" s="26" t="s">
        <v>32</v>
      </c>
      <c r="D4" s="59" t="s">
        <v>46</v>
      </c>
      <c r="E4" s="26">
        <v>6</v>
      </c>
      <c r="F4" s="26">
        <v>2</v>
      </c>
      <c r="G4" s="26">
        <v>13</v>
      </c>
      <c r="H4" s="26"/>
      <c r="I4" s="60"/>
      <c r="J4" s="60"/>
      <c r="K4" s="60"/>
      <c r="L4" s="60"/>
      <c r="M4" s="60"/>
      <c r="N4" s="60"/>
      <c r="O4" s="19"/>
      <c r="P4" s="18"/>
      <c r="Q4" s="18"/>
      <c r="R4" s="18"/>
      <c r="S4" s="18"/>
      <c r="T4" s="1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1956</v>
      </c>
      <c r="C5" s="26" t="s">
        <v>33</v>
      </c>
      <c r="D5" s="28" t="s">
        <v>46</v>
      </c>
      <c r="E5" s="26"/>
      <c r="F5" s="26"/>
      <c r="G5" s="67"/>
      <c r="H5" s="26"/>
      <c r="I5" s="60"/>
      <c r="J5" s="60"/>
      <c r="K5" s="60"/>
      <c r="L5" s="60"/>
      <c r="M5" s="60"/>
      <c r="N5" s="60"/>
      <c r="O5" s="19"/>
      <c r="P5" s="18"/>
      <c r="Q5" s="18"/>
      <c r="R5" s="18"/>
      <c r="S5" s="18"/>
      <c r="T5" s="19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1957</v>
      </c>
      <c r="C6" s="26" t="s">
        <v>47</v>
      </c>
      <c r="D6" s="28" t="s">
        <v>46</v>
      </c>
      <c r="E6" s="26"/>
      <c r="F6" s="26"/>
      <c r="G6" s="26"/>
      <c r="H6" s="26"/>
      <c r="I6" s="60"/>
      <c r="J6" s="60"/>
      <c r="K6" s="60"/>
      <c r="L6" s="60"/>
      <c r="M6" s="60"/>
      <c r="N6" s="60"/>
      <c r="O6" s="19"/>
      <c r="P6" s="18"/>
      <c r="Q6" s="18"/>
      <c r="R6" s="18"/>
      <c r="S6" s="18"/>
      <c r="T6" s="19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1958</v>
      </c>
      <c r="C7" s="26"/>
      <c r="D7" s="28"/>
      <c r="E7" s="26"/>
      <c r="F7" s="26"/>
      <c r="G7" s="26"/>
      <c r="H7" s="26"/>
      <c r="I7" s="60"/>
      <c r="J7" s="60"/>
      <c r="K7" s="60"/>
      <c r="L7" s="60"/>
      <c r="M7" s="60"/>
      <c r="N7" s="60"/>
      <c r="O7" s="19"/>
      <c r="P7" s="18"/>
      <c r="Q7" s="18"/>
      <c r="R7" s="18"/>
      <c r="S7" s="18"/>
      <c r="T7" s="1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1959</v>
      </c>
      <c r="C8" s="26" t="s">
        <v>33</v>
      </c>
      <c r="D8" s="28" t="s">
        <v>48</v>
      </c>
      <c r="E8" s="26"/>
      <c r="F8" s="26"/>
      <c r="G8" s="26"/>
      <c r="H8" s="26"/>
      <c r="I8" s="60"/>
      <c r="J8" s="60"/>
      <c r="K8" s="60"/>
      <c r="L8" s="26"/>
      <c r="M8" s="26"/>
      <c r="N8" s="26"/>
      <c r="O8" s="19"/>
      <c r="P8" s="18"/>
      <c r="Q8" s="18"/>
      <c r="R8" s="18"/>
      <c r="S8" s="18"/>
      <c r="T8" s="19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1960</v>
      </c>
      <c r="C9" s="26" t="s">
        <v>49</v>
      </c>
      <c r="D9" s="59" t="s">
        <v>48</v>
      </c>
      <c r="E9" s="26">
        <v>8</v>
      </c>
      <c r="F9" s="26">
        <v>2</v>
      </c>
      <c r="G9" s="26">
        <v>9</v>
      </c>
      <c r="H9" s="26"/>
      <c r="I9" s="60"/>
      <c r="J9" s="60"/>
      <c r="K9" s="60"/>
      <c r="L9" s="26"/>
      <c r="M9" s="26"/>
      <c r="N9" s="26"/>
      <c r="O9" s="19"/>
      <c r="P9" s="18"/>
      <c r="Q9" s="18"/>
      <c r="R9" s="18"/>
      <c r="S9" s="18"/>
      <c r="T9" s="19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1961</v>
      </c>
      <c r="C10" s="26" t="s">
        <v>34</v>
      </c>
      <c r="D10" s="28" t="s">
        <v>48</v>
      </c>
      <c r="E10" s="26"/>
      <c r="F10" s="26"/>
      <c r="G10" s="67"/>
      <c r="H10" s="26"/>
      <c r="I10" s="60"/>
      <c r="J10" s="60"/>
      <c r="K10" s="60"/>
      <c r="L10" s="26"/>
      <c r="M10" s="26"/>
      <c r="N10" s="26"/>
      <c r="O10" s="19"/>
      <c r="P10" s="18"/>
      <c r="Q10" s="18"/>
      <c r="R10" s="18"/>
      <c r="S10" s="18"/>
      <c r="T10" s="19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1962</v>
      </c>
      <c r="C11" s="26" t="s">
        <v>33</v>
      </c>
      <c r="D11" s="28" t="s">
        <v>40</v>
      </c>
      <c r="E11" s="26">
        <v>8</v>
      </c>
      <c r="F11" s="26">
        <v>3</v>
      </c>
      <c r="G11" s="67">
        <v>16</v>
      </c>
      <c r="H11" s="26">
        <v>17</v>
      </c>
      <c r="I11" s="26"/>
      <c r="J11" s="26"/>
      <c r="K11" s="26"/>
      <c r="L11" s="26"/>
      <c r="M11" s="26"/>
      <c r="N11" s="26"/>
      <c r="O11" s="19"/>
      <c r="P11" s="18" t="s">
        <v>34</v>
      </c>
      <c r="Q11" s="18"/>
      <c r="R11" s="18" t="s">
        <v>39</v>
      </c>
      <c r="S11" s="18"/>
      <c r="T11" s="19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1963</v>
      </c>
      <c r="C12" s="26" t="s">
        <v>32</v>
      </c>
      <c r="D12" s="59" t="s">
        <v>40</v>
      </c>
      <c r="E12" s="26">
        <v>9</v>
      </c>
      <c r="F12" s="26">
        <v>0</v>
      </c>
      <c r="G12" s="26">
        <v>12</v>
      </c>
      <c r="H12" s="26">
        <v>18</v>
      </c>
      <c r="I12" s="26"/>
      <c r="J12" s="26"/>
      <c r="K12" s="26"/>
      <c r="L12" s="26"/>
      <c r="M12" s="26"/>
      <c r="N12" s="26"/>
      <c r="O12" s="19"/>
      <c r="P12" s="18"/>
      <c r="Q12" s="18"/>
      <c r="R12" s="18"/>
      <c r="S12" s="18"/>
      <c r="T12" s="19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1964</v>
      </c>
      <c r="C13" s="26" t="s">
        <v>32</v>
      </c>
      <c r="D13" s="28" t="s">
        <v>40</v>
      </c>
      <c r="E13" s="62">
        <v>10</v>
      </c>
      <c r="F13" s="26">
        <v>2</v>
      </c>
      <c r="G13" s="26">
        <v>10</v>
      </c>
      <c r="H13" s="26">
        <v>23</v>
      </c>
      <c r="I13" s="60"/>
      <c r="J13" s="60"/>
      <c r="K13" s="60"/>
      <c r="L13" s="60"/>
      <c r="M13" s="60"/>
      <c r="N13" s="60"/>
      <c r="O13" s="61"/>
      <c r="P13" s="18"/>
      <c r="Q13" s="18" t="s">
        <v>38</v>
      </c>
      <c r="R13" s="18"/>
      <c r="S13" s="18"/>
      <c r="T13" s="24"/>
      <c r="U13" s="26"/>
      <c r="V13" s="26"/>
      <c r="W13" s="26"/>
      <c r="X13" s="26"/>
      <c r="Y13" s="26"/>
      <c r="Z13" s="65"/>
      <c r="AA13" s="65"/>
      <c r="AB13" s="65"/>
      <c r="AC13" s="65"/>
      <c r="AD13" s="65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>SUM(E4:E13)</f>
        <v>41</v>
      </c>
      <c r="F14" s="18">
        <f>SUM(F4:F13)</f>
        <v>9</v>
      </c>
      <c r="G14" s="18">
        <f>SUM(G4:G13)</f>
        <v>60</v>
      </c>
      <c r="H14" s="18">
        <f>SUM(H4:H13)</f>
        <v>58</v>
      </c>
      <c r="I14" s="18"/>
      <c r="J14" s="18"/>
      <c r="K14" s="18"/>
      <c r="L14" s="18"/>
      <c r="M14" s="18"/>
      <c r="N14" s="30"/>
      <c r="O14" s="19"/>
      <c r="P14" s="18"/>
      <c r="Q14" s="18"/>
      <c r="R14" s="18"/>
      <c r="S14" s="18"/>
      <c r="T14" s="19"/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/>
      <c r="Z14" s="18">
        <f>SUM(Z4:Z13)</f>
        <v>0</v>
      </c>
      <c r="AA14" s="18">
        <f>SUM(AA4:AA13)</f>
        <v>0</v>
      </c>
      <c r="AB14" s="18">
        <f>SUM(AB4:AB13)</f>
        <v>0</v>
      </c>
      <c r="AC14" s="18">
        <f>SUM(AC4:AC13)</f>
        <v>0</v>
      </c>
      <c r="AD14" s="18"/>
      <c r="AE14" s="18">
        <f t="shared" ref="AE14:AJ14" si="0">SUM(AE4:AE13)</f>
        <v>1</v>
      </c>
      <c r="AF14" s="18">
        <f t="shared" si="0"/>
        <v>0</v>
      </c>
      <c r="AG14" s="18">
        <f t="shared" si="0"/>
        <v>0</v>
      </c>
      <c r="AH14" s="18">
        <f t="shared" si="0"/>
        <v>3</v>
      </c>
      <c r="AI14" s="18">
        <f t="shared" si="0"/>
        <v>3</v>
      </c>
      <c r="AJ14" s="18">
        <f t="shared" si="0"/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8" t="s">
        <v>2</v>
      </c>
      <c r="C15" s="31"/>
      <c r="D15" s="32">
        <f>SUM(F14:H14)*5/3+(E14/3)+(AE14*25)+(AF14*25)+(AG14*15)+(AH14*25)+(AI14*20)+(AJ14*15)</f>
        <v>400.33333333333331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4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35</v>
      </c>
      <c r="C17" s="37"/>
      <c r="D17" s="37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29</v>
      </c>
      <c r="O17" s="24"/>
      <c r="P17" s="38" t="s">
        <v>42</v>
      </c>
      <c r="Q17" s="12"/>
      <c r="R17" s="12"/>
      <c r="S17" s="12"/>
      <c r="T17" s="66"/>
      <c r="U17" s="66"/>
      <c r="V17" s="66"/>
      <c r="W17" s="66"/>
      <c r="X17" s="66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6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8" t="s">
        <v>15</v>
      </c>
      <c r="C18" s="12"/>
      <c r="D18" s="39"/>
      <c r="E18" s="26">
        <f>PRODUCT(E14)</f>
        <v>41</v>
      </c>
      <c r="F18" s="26">
        <f>PRODUCT(F14)</f>
        <v>9</v>
      </c>
      <c r="G18" s="26">
        <f>PRODUCT(G14)</f>
        <v>60</v>
      </c>
      <c r="H18" s="26">
        <f>PRODUCT(H14)</f>
        <v>58</v>
      </c>
      <c r="I18" s="26"/>
      <c r="J18" s="1"/>
      <c r="K18" s="40">
        <f>PRODUCT((F18+G18)/E18)</f>
        <v>1.6829268292682926</v>
      </c>
      <c r="L18" s="40">
        <f>PRODUCT(H18/E18)</f>
        <v>1.4146341463414633</v>
      </c>
      <c r="M18" s="40"/>
      <c r="N18" s="29"/>
      <c r="O18" s="24"/>
      <c r="P18" s="68" t="s">
        <v>43</v>
      </c>
      <c r="Q18" s="69"/>
      <c r="R18" s="70" t="s">
        <v>53</v>
      </c>
      <c r="S18" s="70"/>
      <c r="T18" s="70"/>
      <c r="U18" s="70"/>
      <c r="V18" s="70"/>
      <c r="W18" s="70"/>
      <c r="X18" s="70"/>
      <c r="Y18" s="71" t="s">
        <v>44</v>
      </c>
      <c r="Z18" s="70"/>
      <c r="AA18" s="72"/>
      <c r="AB18" s="70"/>
      <c r="AC18" s="70"/>
      <c r="AD18" s="70"/>
      <c r="AE18" s="71"/>
      <c r="AF18" s="70"/>
      <c r="AG18" s="70"/>
      <c r="AH18" s="71"/>
      <c r="AI18" s="70"/>
      <c r="AJ18" s="7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1" t="s">
        <v>16</v>
      </c>
      <c r="C19" s="42"/>
      <c r="D19" s="43"/>
      <c r="E19" s="26"/>
      <c r="F19" s="26"/>
      <c r="G19" s="26"/>
      <c r="H19" s="26"/>
      <c r="I19" s="26"/>
      <c r="J19" s="1"/>
      <c r="K19" s="40"/>
      <c r="L19" s="40"/>
      <c r="M19" s="40"/>
      <c r="N19" s="29"/>
      <c r="O19" s="24"/>
      <c r="P19" s="74" t="s">
        <v>75</v>
      </c>
      <c r="Q19" s="75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/>
      <c r="AE19" s="76"/>
      <c r="AF19" s="76"/>
      <c r="AG19" s="76"/>
      <c r="AH19" s="77"/>
      <c r="AI19" s="76"/>
      <c r="AJ19" s="78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4" t="s">
        <v>17</v>
      </c>
      <c r="C20" s="45"/>
      <c r="D20" s="46"/>
      <c r="E20" s="27"/>
      <c r="F20" s="27"/>
      <c r="G20" s="27"/>
      <c r="H20" s="27"/>
      <c r="I20" s="27"/>
      <c r="J20" s="1"/>
      <c r="K20" s="47"/>
      <c r="L20" s="47"/>
      <c r="M20" s="47"/>
      <c r="N20" s="48"/>
      <c r="O20" s="24"/>
      <c r="P20" s="74" t="s">
        <v>76</v>
      </c>
      <c r="Q20" s="75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6"/>
      <c r="AF20" s="76"/>
      <c r="AG20" s="76"/>
      <c r="AH20" s="77"/>
      <c r="AI20" s="76"/>
      <c r="AJ20" s="7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9" t="s">
        <v>18</v>
      </c>
      <c r="C21" s="50"/>
      <c r="D21" s="51"/>
      <c r="E21" s="18">
        <f>SUM(E18:E20)</f>
        <v>41</v>
      </c>
      <c r="F21" s="18">
        <f>SUM(F18:F20)</f>
        <v>9</v>
      </c>
      <c r="G21" s="18">
        <f>SUM(G18:G20)</f>
        <v>60</v>
      </c>
      <c r="H21" s="18">
        <f>SUM(H18:H20)</f>
        <v>58</v>
      </c>
      <c r="I21" s="18"/>
      <c r="J21" s="1"/>
      <c r="K21" s="52">
        <f>PRODUCT((F21+G21)/E21)</f>
        <v>1.6829268292682926</v>
      </c>
      <c r="L21" s="52">
        <f>PRODUCT(H21/E21)</f>
        <v>1.4146341463414633</v>
      </c>
      <c r="M21" s="52"/>
      <c r="N21" s="30"/>
      <c r="O21" s="24"/>
      <c r="P21" s="79" t="s">
        <v>45</v>
      </c>
      <c r="Q21" s="80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  <c r="AE21" s="81"/>
      <c r="AF21" s="81"/>
      <c r="AG21" s="81"/>
      <c r="AH21" s="82"/>
      <c r="AI21" s="81"/>
      <c r="AJ21" s="8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30</v>
      </c>
      <c r="C23" s="1"/>
      <c r="D23" s="1" t="s">
        <v>51</v>
      </c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33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36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6"/>
      <c r="W35" s="1"/>
      <c r="X35" s="1"/>
      <c r="Y35" s="24"/>
      <c r="Z35" s="24"/>
      <c r="AA35" s="5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55"/>
      <c r="AM35" s="55"/>
      <c r="AN35" s="55"/>
      <c r="AO35" s="55"/>
      <c r="AP35" s="55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6"/>
      <c r="W36" s="1"/>
      <c r="X36" s="1"/>
      <c r="Y36" s="24"/>
      <c r="Z36" s="24"/>
      <c r="AA36" s="53"/>
      <c r="AB36" s="53"/>
      <c r="AC36" s="24"/>
      <c r="AD36" s="24"/>
      <c r="AE36" s="24"/>
      <c r="AF36" s="24"/>
      <c r="AG36" s="24"/>
      <c r="AH36" s="24"/>
      <c r="AI36" s="24"/>
      <c r="AJ36" s="24"/>
      <c r="AK36" s="8"/>
      <c r="AL36" s="55"/>
      <c r="AM36" s="55"/>
      <c r="AN36" s="55"/>
      <c r="AO36" s="55"/>
      <c r="AP36" s="55"/>
    </row>
    <row r="37" spans="1:42" ht="15" customHeight="1" x14ac:dyDescent="0.25">
      <c r="A37" s="5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6"/>
      <c r="W37" s="1"/>
      <c r="X37" s="1"/>
      <c r="Y37" s="24"/>
      <c r="Z37" s="24"/>
      <c r="AA37" s="53"/>
      <c r="AB37" s="53"/>
      <c r="AC37" s="24"/>
      <c r="AD37" s="24"/>
      <c r="AE37" s="24"/>
      <c r="AF37" s="24"/>
      <c r="AG37" s="24"/>
      <c r="AH37" s="24"/>
      <c r="AI37" s="24"/>
      <c r="AJ37" s="24"/>
      <c r="AK37" s="8"/>
    </row>
    <row r="38" spans="1:42" ht="15" customHeight="1" x14ac:dyDescent="0.25">
      <c r="A38" s="5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53"/>
      <c r="AB38" s="53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53"/>
      <c r="AB39" s="1"/>
      <c r="AC39" s="1"/>
      <c r="AD39" s="1"/>
      <c r="AE39" s="1"/>
      <c r="AF39" s="1"/>
      <c r="AG39" s="1"/>
      <c r="AH39" s="1"/>
      <c r="AI39" s="1"/>
      <c r="AJ39" s="1"/>
      <c r="AK39" s="8"/>
    </row>
    <row r="40" spans="1:42" ht="15" customHeight="1" x14ac:dyDescent="0.25">
      <c r="A40" s="56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33"/>
      <c r="O40" s="24"/>
      <c r="P40" s="24"/>
      <c r="Q40" s="24"/>
      <c r="R40" s="24"/>
      <c r="S40" s="24"/>
      <c r="T40" s="24"/>
      <c r="U40" s="1"/>
      <c r="V40" s="36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53"/>
      <c r="AB41" s="53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24"/>
      <c r="Q42" s="24"/>
      <c r="R42" s="24"/>
      <c r="S42" s="24"/>
      <c r="T42" s="24"/>
      <c r="U42" s="1"/>
      <c r="V42" s="36"/>
      <c r="W42" s="1"/>
      <c r="X42" s="1"/>
      <c r="Y42" s="24"/>
      <c r="Z42" s="24"/>
      <c r="AA42" s="53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4"/>
      <c r="P43" s="24"/>
      <c r="Q43" s="24"/>
      <c r="R43" s="24"/>
      <c r="S43" s="24"/>
      <c r="T43" s="24"/>
      <c r="U43" s="1"/>
      <c r="V43" s="36"/>
      <c r="W43" s="1"/>
      <c r="X43" s="1"/>
      <c r="Y43" s="24"/>
      <c r="Z43" s="24"/>
      <c r="AA43" s="53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24"/>
      <c r="Q44" s="24"/>
      <c r="R44" s="24"/>
      <c r="S44" s="24"/>
      <c r="T44" s="24"/>
      <c r="U44" s="1"/>
      <c r="V44" s="36"/>
      <c r="W44" s="1"/>
      <c r="X44" s="1"/>
      <c r="Y44" s="24"/>
      <c r="Z44" s="24"/>
      <c r="AA44" s="53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53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53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sortState ref="B4:AK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64" customWidth="1"/>
    <col min="4" max="4" width="10.5703125" style="114" customWidth="1"/>
    <col min="5" max="5" width="10.28515625" style="114" customWidth="1"/>
    <col min="6" max="6" width="0.7109375" style="35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64" customWidth="1"/>
    <col min="22" max="22" width="11" style="64" customWidth="1"/>
    <col min="23" max="23" width="24.140625" style="114" customWidth="1"/>
    <col min="24" max="24" width="9.42578125" style="64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1" t="s">
        <v>74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41</v>
      </c>
      <c r="C2" s="88"/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67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73</v>
      </c>
      <c r="C3" s="22" t="s">
        <v>54</v>
      </c>
      <c r="D3" s="91" t="s">
        <v>55</v>
      </c>
      <c r="E3" s="92" t="s">
        <v>1</v>
      </c>
      <c r="F3" s="24"/>
      <c r="G3" s="93" t="s">
        <v>56</v>
      </c>
      <c r="H3" s="94" t="s">
        <v>57</v>
      </c>
      <c r="I3" s="94" t="s">
        <v>27</v>
      </c>
      <c r="J3" s="17" t="s">
        <v>58</v>
      </c>
      <c r="K3" s="95" t="s">
        <v>59</v>
      </c>
      <c r="L3" s="95" t="s">
        <v>60</v>
      </c>
      <c r="M3" s="93" t="s">
        <v>61</v>
      </c>
      <c r="N3" s="93" t="s">
        <v>26</v>
      </c>
      <c r="O3" s="94" t="s">
        <v>62</v>
      </c>
      <c r="P3" s="93" t="s">
        <v>57</v>
      </c>
      <c r="Q3" s="93" t="s">
        <v>3</v>
      </c>
      <c r="R3" s="93">
        <v>1</v>
      </c>
      <c r="S3" s="93">
        <v>2</v>
      </c>
      <c r="T3" s="93">
        <v>3</v>
      </c>
      <c r="U3" s="93" t="s">
        <v>63</v>
      </c>
      <c r="V3" s="17" t="s">
        <v>19</v>
      </c>
      <c r="W3" s="16" t="s">
        <v>64</v>
      </c>
      <c r="X3" s="16" t="s">
        <v>65</v>
      </c>
      <c r="Y3" s="87"/>
      <c r="Z3" s="87"/>
      <c r="AA3" s="87"/>
      <c r="AB3" s="87"/>
      <c r="AC3" s="87"/>
      <c r="AD3" s="87"/>
    </row>
    <row r="4" spans="1:30" x14ac:dyDescent="0.25">
      <c r="A4" s="116"/>
      <c r="B4" s="117" t="s">
        <v>67</v>
      </c>
      <c r="C4" s="122" t="s">
        <v>68</v>
      </c>
      <c r="D4" s="117" t="s">
        <v>69</v>
      </c>
      <c r="E4" s="123" t="s">
        <v>48</v>
      </c>
      <c r="F4" s="124"/>
      <c r="G4" s="118">
        <v>1</v>
      </c>
      <c r="H4" s="119"/>
      <c r="I4" s="118"/>
      <c r="J4" s="118" t="s">
        <v>70</v>
      </c>
      <c r="K4" s="118">
        <v>6</v>
      </c>
      <c r="L4" s="118"/>
      <c r="M4" s="118">
        <v>1</v>
      </c>
      <c r="N4" s="118"/>
      <c r="O4" s="118"/>
      <c r="P4" s="118"/>
      <c r="Q4" s="120"/>
      <c r="R4" s="120"/>
      <c r="S4" s="120"/>
      <c r="T4" s="120"/>
      <c r="U4" s="120"/>
      <c r="V4" s="125"/>
      <c r="W4" s="122" t="s">
        <v>71</v>
      </c>
      <c r="X4" s="120" t="s">
        <v>72</v>
      </c>
      <c r="Y4" s="87"/>
      <c r="Z4" s="87"/>
      <c r="AA4" s="87"/>
      <c r="AB4" s="87"/>
      <c r="AC4" s="87"/>
      <c r="AD4" s="87"/>
    </row>
    <row r="5" spans="1:30" x14ac:dyDescent="0.25">
      <c r="A5" s="23"/>
      <c r="B5" s="96" t="s">
        <v>66</v>
      </c>
      <c r="C5" s="97"/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3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23"/>
      <c r="B7" s="110"/>
      <c r="C7" s="1"/>
      <c r="D7" s="110"/>
      <c r="E7" s="111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87"/>
      <c r="Z7" s="87"/>
      <c r="AA7" s="87"/>
      <c r="AB7" s="87"/>
      <c r="AC7" s="87"/>
      <c r="AD7" s="87"/>
    </row>
    <row r="8" spans="1:30" x14ac:dyDescent="0.25">
      <c r="A8" s="23"/>
      <c r="B8" s="110"/>
      <c r="C8" s="1"/>
      <c r="D8" s="110"/>
      <c r="E8" s="111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87"/>
      <c r="Z8" s="87"/>
      <c r="AA8" s="87"/>
      <c r="AB8" s="87"/>
      <c r="AC8" s="87"/>
      <c r="AD8" s="87"/>
    </row>
    <row r="9" spans="1:30" x14ac:dyDescent="0.25">
      <c r="A9" s="23"/>
      <c r="B9" s="110"/>
      <c r="C9" s="1"/>
      <c r="D9" s="110"/>
      <c r="E9" s="111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7"/>
      <c r="Z9" s="87"/>
      <c r="AA9" s="87"/>
      <c r="AB9" s="87"/>
      <c r="AC9" s="87"/>
      <c r="AD9" s="87"/>
    </row>
    <row r="10" spans="1:30" x14ac:dyDescent="0.25">
      <c r="A10" s="23"/>
      <c r="B10" s="110"/>
      <c r="C10" s="1"/>
      <c r="D10" s="110"/>
      <c r="E10" s="111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3"/>
      <c r="B11" s="110"/>
      <c r="C11" s="1"/>
      <c r="D11" s="110"/>
      <c r="E11" s="111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10"/>
      <c r="C12" s="1"/>
      <c r="D12" s="110"/>
      <c r="E12" s="111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10"/>
      <c r="C13" s="1"/>
      <c r="D13" s="110"/>
      <c r="E13" s="111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0"/>
      <c r="C14" s="1"/>
      <c r="D14" s="110"/>
      <c r="E14" s="111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0"/>
      <c r="C15" s="1"/>
      <c r="D15" s="110"/>
      <c r="E15" s="111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0"/>
      <c r="C16" s="1"/>
      <c r="D16" s="110"/>
      <c r="E16" s="111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0"/>
      <c r="C17" s="1"/>
      <c r="D17" s="110"/>
      <c r="E17" s="111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0"/>
      <c r="C18" s="1"/>
      <c r="D18" s="110"/>
      <c r="E18" s="111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0"/>
      <c r="C19" s="1"/>
      <c r="D19" s="110"/>
      <c r="E19" s="111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0"/>
      <c r="C20" s="1"/>
      <c r="D20" s="110"/>
      <c r="E20" s="111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0"/>
      <c r="C21" s="1"/>
      <c r="D21" s="110"/>
      <c r="E21" s="111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0"/>
      <c r="C22" s="1"/>
      <c r="D22" s="110"/>
      <c r="E22" s="111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0"/>
      <c r="C23" s="1"/>
      <c r="D23" s="110"/>
      <c r="E23" s="111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0"/>
      <c r="C24" s="1"/>
      <c r="D24" s="110"/>
      <c r="E24" s="111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0"/>
      <c r="C25" s="1"/>
      <c r="D25" s="110"/>
      <c r="E25" s="111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0"/>
      <c r="C26" s="1"/>
      <c r="D26" s="110"/>
      <c r="E26" s="111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0"/>
      <c r="C27" s="1"/>
      <c r="D27" s="110"/>
      <c r="E27" s="111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0"/>
      <c r="C28" s="1"/>
      <c r="D28" s="110"/>
      <c r="E28" s="111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0"/>
      <c r="C29" s="1"/>
      <c r="D29" s="110"/>
      <c r="E29" s="111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0"/>
      <c r="C30" s="1"/>
      <c r="D30" s="110"/>
      <c r="E30" s="111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0"/>
      <c r="C31" s="1"/>
      <c r="D31" s="110"/>
      <c r="E31" s="111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0"/>
      <c r="C32" s="1"/>
      <c r="D32" s="110"/>
      <c r="E32" s="111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0"/>
      <c r="C33" s="1"/>
      <c r="D33" s="110"/>
      <c r="E33" s="111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0"/>
      <c r="C34" s="1"/>
      <c r="D34" s="110"/>
      <c r="E34" s="111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0"/>
      <c r="C35" s="1"/>
      <c r="D35" s="110"/>
      <c r="E35" s="111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0"/>
      <c r="C36" s="1"/>
      <c r="D36" s="110"/>
      <c r="E36" s="111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0"/>
      <c r="C37" s="1"/>
      <c r="D37" s="110"/>
      <c r="E37" s="111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0"/>
      <c r="C38" s="1"/>
      <c r="D38" s="110"/>
      <c r="E38" s="111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0"/>
      <c r="C39" s="1"/>
      <c r="D39" s="110"/>
      <c r="E39" s="111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0"/>
      <c r="C40" s="1"/>
      <c r="D40" s="110"/>
      <c r="E40" s="111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0"/>
      <c r="C41" s="1"/>
      <c r="D41" s="110"/>
      <c r="E41" s="111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0"/>
      <c r="C42" s="1"/>
      <c r="D42" s="110"/>
      <c r="E42" s="111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0"/>
      <c r="C43" s="1"/>
      <c r="D43" s="110"/>
      <c r="E43" s="111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0"/>
      <c r="C44" s="1"/>
      <c r="D44" s="110"/>
      <c r="E44" s="111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0"/>
      <c r="C45" s="1"/>
      <c r="D45" s="110"/>
      <c r="E45" s="111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0"/>
      <c r="C46" s="1"/>
      <c r="D46" s="110"/>
      <c r="E46" s="111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0"/>
      <c r="C47" s="1"/>
      <c r="D47" s="110"/>
      <c r="E47" s="111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0"/>
      <c r="C48" s="1"/>
      <c r="D48" s="110"/>
      <c r="E48" s="111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0"/>
      <c r="C49" s="1"/>
      <c r="D49" s="110"/>
      <c r="E49" s="111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0"/>
      <c r="C50" s="1"/>
      <c r="D50" s="110"/>
      <c r="E50" s="111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0"/>
      <c r="C51" s="1"/>
      <c r="D51" s="110"/>
      <c r="E51" s="111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0"/>
      <c r="C52" s="1"/>
      <c r="D52" s="110"/>
      <c r="E52" s="111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0"/>
      <c r="C53" s="1"/>
      <c r="D53" s="110"/>
      <c r="E53" s="111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0"/>
      <c r="C54" s="1"/>
      <c r="D54" s="110"/>
      <c r="E54" s="111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0"/>
      <c r="C55" s="1"/>
      <c r="D55" s="110"/>
      <c r="E55" s="111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0"/>
      <c r="C56" s="1"/>
      <c r="D56" s="110"/>
      <c r="E56" s="111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0"/>
      <c r="C57" s="1"/>
      <c r="D57" s="110"/>
      <c r="E57" s="111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0"/>
      <c r="C58" s="1"/>
      <c r="D58" s="110"/>
      <c r="E58" s="111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0"/>
      <c r="C59" s="1"/>
      <c r="D59" s="110"/>
      <c r="E59" s="111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0"/>
      <c r="C60" s="1"/>
      <c r="D60" s="110"/>
      <c r="E60" s="111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0"/>
      <c r="C61" s="1"/>
      <c r="D61" s="110"/>
      <c r="E61" s="111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0"/>
      <c r="C62" s="1"/>
      <c r="D62" s="110"/>
      <c r="E62" s="111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0"/>
      <c r="C63" s="1"/>
      <c r="D63" s="110"/>
      <c r="E63" s="111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0"/>
      <c r="C64" s="1"/>
      <c r="D64" s="110"/>
      <c r="E64" s="111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0"/>
      <c r="C65" s="1"/>
      <c r="D65" s="110"/>
      <c r="E65" s="111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0"/>
      <c r="C66" s="1"/>
      <c r="D66" s="110"/>
      <c r="E66" s="111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0"/>
      <c r="C67" s="1"/>
      <c r="D67" s="110"/>
      <c r="E67" s="111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0"/>
      <c r="C68" s="1"/>
      <c r="D68" s="110"/>
      <c r="E68" s="111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0"/>
      <c r="C69" s="1"/>
      <c r="D69" s="110"/>
      <c r="E69" s="111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0"/>
      <c r="C70" s="1"/>
      <c r="D70" s="110"/>
      <c r="E70" s="111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0"/>
      <c r="C71" s="1"/>
      <c r="D71" s="110"/>
      <c r="E71" s="111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0"/>
      <c r="C72" s="1"/>
      <c r="D72" s="110"/>
      <c r="E72" s="111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0"/>
      <c r="C73" s="1"/>
      <c r="D73" s="110"/>
      <c r="E73" s="111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0"/>
      <c r="C74" s="1"/>
      <c r="D74" s="110"/>
      <c r="E74" s="111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0"/>
      <c r="C75" s="1"/>
      <c r="D75" s="110"/>
      <c r="E75" s="111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0"/>
      <c r="C76" s="1"/>
      <c r="D76" s="110"/>
      <c r="E76" s="111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0"/>
      <c r="C77" s="1"/>
      <c r="D77" s="110"/>
      <c r="E77" s="111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0"/>
      <c r="C78" s="1"/>
      <c r="D78" s="110"/>
      <c r="E78" s="111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0"/>
      <c r="C79" s="1"/>
      <c r="D79" s="110"/>
      <c r="E79" s="111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0"/>
      <c r="C80" s="1"/>
      <c r="D80" s="110"/>
      <c r="E80" s="111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0"/>
      <c r="C81" s="1"/>
      <c r="D81" s="110"/>
      <c r="E81" s="111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0"/>
      <c r="C82" s="1"/>
      <c r="D82" s="110"/>
      <c r="E82" s="111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0"/>
      <c r="C83" s="1"/>
      <c r="D83" s="110"/>
      <c r="E83" s="111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0"/>
      <c r="C84" s="1"/>
      <c r="D84" s="110"/>
      <c r="E84" s="111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0"/>
      <c r="C85" s="1"/>
      <c r="D85" s="110"/>
      <c r="E85" s="111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2019-07-08T21:32:39Z</dcterms:modified>
</cp:coreProperties>
</file>