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M6" i="1" s="1"/>
  <c r="O6" i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/>
  <c r="G13" i="1" s="1"/>
  <c r="F6" i="1"/>
  <c r="F10" i="1"/>
  <c r="E6" i="1"/>
  <c r="F13" i="1"/>
  <c r="D7" i="1" l="1"/>
  <c r="I13" i="1"/>
  <c r="H13" i="1"/>
  <c r="E10" i="1"/>
  <c r="E13" i="1" l="1"/>
  <c r="K13" i="1" s="1"/>
  <c r="K10" i="1"/>
  <c r="M13" i="1"/>
  <c r="L10" i="1"/>
  <c r="M10" i="1"/>
  <c r="L13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<sst xmlns="http://schemas.openxmlformats.org/spreadsheetml/2006/main" count="68" uniqueCount="48">
  <si>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</si>
  <si>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</si>
  <si>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</si>
  <si>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</si>
  <si>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</si>
  <si>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</si>
  <si>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</si>
  <si>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</si>
  <si>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</si>
  <si>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</si>
  <si>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</si>
  <si>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</si>
  <si>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</si>
  <si>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</si>
  <si>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</si>
  <si>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</si>
  <si>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</si>
  <si>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</si>
  <si>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</si>
  <si>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</si>
  <si>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</si>
  <si>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</si>
  <si>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</si>
  <si>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</si>
  <si>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</si>
  <si>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</si>
  <si>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</si>
  <si>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</si>
  <si>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</si>
  <si>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</si>
  <si>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</si>
  <si>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</si>
  <si>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Eija Finnilä</t>
  </si>
  <si>
    <t>5.</t>
  </si>
  <si>
    <t>VäVi</t>
  </si>
  <si>
    <t>----</t>
  </si>
  <si>
    <t>3.</t>
  </si>
  <si>
    <t>1968</t>
  </si>
  <si>
    <t>VäVi = Vähänkyrön Viesti  (1938)</t>
  </si>
  <si>
    <t>MESTARUUSSARJA</t>
  </si>
  <si>
    <t>URA SM-SARJASSA</t>
  </si>
  <si>
    <t>ENSIMMÄISET</t>
  </si>
  <si>
    <t>Ottelu</t>
  </si>
  <si>
    <t>1.  ottelu</t>
  </si>
  <si>
    <t>Kunnari</t>
  </si>
  <si>
    <t>11.05. 1986  VäVi - Roihu  2-1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</si>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</sst>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6.570312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32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8" ht="15" customHeight="1" x14ac:dyDescent="0.25">
      <c r="A4" s="1"/>
      <c r="B4" s="26">
        <v>1986</v>
      </c>
      <c r="C4" s="26" t="s">
        <v>33</v>
      </c>
      <c r="D4" s="28" t="s">
        <v>34</v>
      </c>
      <c r="E4" s="26">
        <v>18</v>
      </c>
      <c r="F4" s="26">
        <v>0</v>
      </c>
      <c r="G4" s="26">
        <v>8</v>
      </c>
      <c r="H4" s="26">
        <v>3</v>
      </c>
      <c r="I4" s="26">
        <v>33</v>
      </c>
      <c r="J4" s="26">
        <v>10</v>
      </c>
      <c r="K4" s="26">
        <v>7</v>
      </c>
      <c r="L4" s="26">
        <v>8</v>
      </c>
      <c r="M4" s="26">
        <v>8</v>
      </c>
      <c r="N4" s="58" t="s">
        <v>35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8" ht="15" customHeight="1" x14ac:dyDescent="0.25">
      <c r="A5" s="1"/>
      <c r="B5" s="26">
        <v>1987</v>
      </c>
      <c r="C5" s="26" t="s">
        <v>36</v>
      </c>
      <c r="D5" s="28" t="s">
        <v>34</v>
      </c>
      <c r="E5" s="26">
        <v>4</v>
      </c>
      <c r="F5" s="26">
        <v>0</v>
      </c>
      <c r="G5" s="26">
        <v>2</v>
      </c>
      <c r="H5" s="26">
        <v>0</v>
      </c>
      <c r="I5" s="26">
        <v>9</v>
      </c>
      <c r="J5" s="26">
        <v>3</v>
      </c>
      <c r="K5" s="26">
        <v>1</v>
      </c>
      <c r="L5" s="26">
        <v>3</v>
      </c>
      <c r="M5" s="26">
        <f>PRODUCT(F5+G5)</f>
        <v>2</v>
      </c>
      <c r="N5" s="58" t="s">
        <v>35</v>
      </c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8" ht="15" customHeight="1" x14ac:dyDescent="0.2">
      <c r="A6" s="1"/>
      <c r="B6" s="16" t="s">
        <v>9</v>
      </c>
      <c r="C6" s="17"/>
      <c r="D6" s="15"/>
      <c r="E6" s="18">
        <f t="shared" ref="E6:M6" si="0">SUM(E4:E5)</f>
        <v>22</v>
      </c>
      <c r="F6" s="18">
        <f t="shared" si="0"/>
        <v>0</v>
      </c>
      <c r="G6" s="18">
        <f t="shared" si="0"/>
        <v>10</v>
      </c>
      <c r="H6" s="18">
        <f t="shared" si="0"/>
        <v>3</v>
      </c>
      <c r="I6" s="18">
        <f t="shared" si="0"/>
        <v>42</v>
      </c>
      <c r="J6" s="18">
        <f t="shared" si="0"/>
        <v>13</v>
      </c>
      <c r="K6" s="18">
        <f t="shared" si="0"/>
        <v>8</v>
      </c>
      <c r="L6" s="18">
        <f t="shared" si="0"/>
        <v>11</v>
      </c>
      <c r="M6" s="18">
        <f t="shared" si="0"/>
        <v>10</v>
      </c>
      <c r="N6" s="30"/>
      <c r="O6" s="31">
        <f t="shared" ref="O6:AE6" si="1">SUM(O4:O5)</f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1</v>
      </c>
      <c r="AF6" s="23"/>
      <c r="AG6" s="8"/>
      <c r="AH6" s="8"/>
      <c r="AI6" s="8"/>
      <c r="AJ6" s="8"/>
      <c r="AK6" s="8"/>
    </row>
    <row r="7" spans="1:38" ht="15" customHeight="1" x14ac:dyDescent="0.2">
      <c r="A7" s="1"/>
      <c r="B7" s="28" t="s">
        <v>2</v>
      </c>
      <c r="C7" s="32"/>
      <c r="D7" s="33">
        <f>SUM(F6:H6)+((I6-F6-G6)/3)+(E6/3)+(Z6*25)+(AA6*25)+(AB6*10)+(AC6*25)+(AD6*20)+(AE6*15)-15</f>
        <v>31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8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8" ht="15" customHeight="1" x14ac:dyDescent="0.25">
      <c r="A9" s="1"/>
      <c r="B9" s="22" t="s">
        <v>40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23</v>
      </c>
      <c r="L9" s="18" t="s">
        <v>24</v>
      </c>
      <c r="M9" s="18" t="s">
        <v>25</v>
      </c>
      <c r="N9" s="30" t="s">
        <v>30</v>
      </c>
      <c r="O9" s="24"/>
      <c r="P9" s="39" t="s">
        <v>41</v>
      </c>
      <c r="Q9" s="12"/>
      <c r="R9" s="12"/>
      <c r="S9" s="60"/>
      <c r="T9" s="60"/>
      <c r="U9" s="60"/>
      <c r="V9" s="60"/>
      <c r="W9" s="60"/>
      <c r="X9" s="12"/>
      <c r="Y9" s="12"/>
      <c r="Z9" s="12"/>
      <c r="AA9" s="12"/>
      <c r="AB9" s="12"/>
      <c r="AC9" s="12"/>
      <c r="AD9" s="12"/>
      <c r="AE9" s="61"/>
      <c r="AF9" s="23"/>
      <c r="AG9" s="8"/>
      <c r="AH9" s="8"/>
      <c r="AI9" s="8"/>
      <c r="AJ9" s="8"/>
      <c r="AK9" s="8"/>
    </row>
    <row r="10" spans="1:38" ht="15" customHeight="1" x14ac:dyDescent="0.2">
      <c r="A10" s="1"/>
      <c r="B10" s="39" t="s">
        <v>15</v>
      </c>
      <c r="C10" s="12"/>
      <c r="D10" s="40"/>
      <c r="E10" s="26">
        <f>PRODUCT(E6)</f>
        <v>22</v>
      </c>
      <c r="F10" s="26">
        <f>PRODUCT(F6)</f>
        <v>0</v>
      </c>
      <c r="G10" s="26">
        <f>PRODUCT(G6)</f>
        <v>10</v>
      </c>
      <c r="H10" s="26">
        <f>PRODUCT(H6)</f>
        <v>3</v>
      </c>
      <c r="I10" s="26">
        <f>PRODUCT(I6)</f>
        <v>42</v>
      </c>
      <c r="J10" s="1"/>
      <c r="K10" s="41">
        <f>PRODUCT((F10+G10)/E10)</f>
        <v>0.45454545454545453</v>
      </c>
      <c r="L10" s="41">
        <f>PRODUCT(H10/E10)</f>
        <v>0.13636363636363635</v>
      </c>
      <c r="M10" s="41">
        <f>PRODUCT(I10/E10)</f>
        <v>1.9090909090909092</v>
      </c>
      <c r="N10" s="29"/>
      <c r="O10" s="24">
        <f>PRODUCT(O6)</f>
        <v>0</v>
      </c>
      <c r="P10" s="62" t="s">
        <v>42</v>
      </c>
      <c r="Q10" s="63"/>
      <c r="R10" s="64" t="s">
        <v>45</v>
      </c>
      <c r="S10" s="64"/>
      <c r="T10" s="64"/>
      <c r="U10" s="64"/>
      <c r="V10" s="64"/>
      <c r="W10" s="64"/>
      <c r="X10" s="65" t="s">
        <v>43</v>
      </c>
      <c r="Y10" s="64"/>
      <c r="Z10" s="64"/>
      <c r="AA10" s="64"/>
      <c r="AB10" s="64"/>
      <c r="AC10" s="64"/>
      <c r="AD10" s="64"/>
      <c r="AE10" s="66"/>
      <c r="AF10" s="23"/>
      <c r="AG10" s="8"/>
      <c r="AH10" s="8"/>
      <c r="AI10" s="8"/>
      <c r="AJ10" s="8"/>
      <c r="AK10" s="8"/>
    </row>
    <row r="11" spans="1:38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7" t="s">
        <v>46</v>
      </c>
      <c r="Q11" s="68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0"/>
      <c r="AD11" s="69"/>
      <c r="AE11" s="71"/>
      <c r="AF11" s="23"/>
      <c r="AG11" s="8"/>
      <c r="AH11" s="8"/>
      <c r="AI11" s="8"/>
      <c r="AJ11" s="8"/>
      <c r="AK11" s="8"/>
    </row>
    <row r="12" spans="1:38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7" t="s">
        <v>47</v>
      </c>
      <c r="Q12" s="68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  <c r="AD12" s="69"/>
      <c r="AE12" s="71"/>
      <c r="AF12" s="23"/>
      <c r="AG12" s="8"/>
      <c r="AH12" s="8"/>
      <c r="AI12" s="8"/>
      <c r="AJ12" s="8"/>
      <c r="AK12" s="8"/>
    </row>
    <row r="13" spans="1:38" ht="15" customHeight="1" x14ac:dyDescent="0.2">
      <c r="A13" s="1"/>
      <c r="B13" s="50" t="s">
        <v>18</v>
      </c>
      <c r="C13" s="51"/>
      <c r="D13" s="52"/>
      <c r="E13" s="18">
        <f>SUM(E10:E12)</f>
        <v>22</v>
      </c>
      <c r="F13" s="18">
        <f>SUM(F10:F12)</f>
        <v>0</v>
      </c>
      <c r="G13" s="18">
        <f>SUM(G10:G12)</f>
        <v>10</v>
      </c>
      <c r="H13" s="18">
        <f>SUM(H10:H12)</f>
        <v>3</v>
      </c>
      <c r="I13" s="18">
        <f>SUM(I10:I12)</f>
        <v>42</v>
      </c>
      <c r="J13" s="1"/>
      <c r="K13" s="53">
        <f>PRODUCT((F13+G13)/E13)</f>
        <v>0.45454545454545453</v>
      </c>
      <c r="L13" s="53">
        <f>PRODUCT(H13/E13)</f>
        <v>0.13636363636363635</v>
      </c>
      <c r="M13" s="53">
        <f>PRODUCT(I13/E13)</f>
        <v>1.9090909090909092</v>
      </c>
      <c r="N13" s="30"/>
      <c r="O13" s="24">
        <f>SUM(O10:O12)</f>
        <v>0</v>
      </c>
      <c r="P13" s="72" t="s">
        <v>44</v>
      </c>
      <c r="Q13" s="73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5"/>
      <c r="AD13" s="74"/>
      <c r="AE13" s="76"/>
      <c r="AF13" s="23"/>
      <c r="AG13" s="8"/>
      <c r="AH13" s="8"/>
      <c r="AI13" s="8"/>
      <c r="AJ13" s="8"/>
      <c r="AK13" s="8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7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8" s="55" customFormat="1" ht="15" customHeight="1" x14ac:dyDescent="0.25">
      <c r="A15" s="1"/>
      <c r="B15" s="1" t="s">
        <v>31</v>
      </c>
      <c r="C15" s="1"/>
      <c r="D15" s="59" t="s">
        <v>38</v>
      </c>
      <c r="E15" s="1"/>
      <c r="F15" s="1"/>
      <c r="G15" s="1"/>
      <c r="H15" s="1"/>
      <c r="I15" s="1"/>
      <c r="J15" s="1"/>
      <c r="K15" s="1"/>
      <c r="L15" s="1"/>
      <c r="M15" s="54"/>
      <c r="N15" s="54"/>
      <c r="O15" s="24"/>
      <c r="P15" s="1"/>
      <c r="Q15" s="1"/>
      <c r="R15" s="1"/>
      <c r="S15" s="1"/>
      <c r="T15" s="24"/>
      <c r="U15" s="24"/>
      <c r="V15" s="77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  <c r="AL15" s="25"/>
    </row>
    <row r="16" spans="1:38" s="55" customFormat="1" ht="15" customHeight="1" x14ac:dyDescent="0.2">
      <c r="A16" s="1"/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54"/>
      <c r="N16" s="54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  <c r="AL16" s="25"/>
    </row>
    <row r="17" spans="1:38" s="55" customFormat="1" ht="15" customHeight="1" x14ac:dyDescent="0.2">
      <c r="A17" s="1"/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54"/>
      <c r="N17" s="5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  <c r="AL17" s="25"/>
    </row>
    <row r="18" spans="1:38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  <c r="AL18" s="25"/>
    </row>
    <row r="19" spans="1:38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  <c r="AL19" s="25"/>
    </row>
    <row r="20" spans="1:38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  <c r="AL20" s="25"/>
    </row>
    <row r="21" spans="1:38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  <c r="AL21" s="25"/>
    </row>
    <row r="22" spans="1:38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  <c r="AL22" s="25"/>
    </row>
    <row r="23" spans="1:38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  <c r="AL23" s="25"/>
    </row>
    <row r="24" spans="1:38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  <c r="AL24" s="25"/>
    </row>
    <row r="25" spans="1:38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  <c r="AL25" s="25"/>
    </row>
    <row r="26" spans="1:38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  <c r="AL26" s="25"/>
    </row>
    <row r="27" spans="1:38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  <c r="AL27" s="25"/>
    </row>
    <row r="28" spans="1:38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  <c r="AL28" s="25"/>
    </row>
    <row r="29" spans="1:38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  <c r="AL29" s="25"/>
    </row>
    <row r="30" spans="1:38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  <c r="AL30" s="25"/>
    </row>
    <row r="31" spans="1:38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  <c r="AL31" s="25"/>
    </row>
    <row r="32" spans="1:38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  <c r="AL32" s="25"/>
    </row>
    <row r="33" spans="1:38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  <c r="AL33" s="25"/>
    </row>
    <row r="34" spans="1:38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  <c r="AL34" s="25"/>
    </row>
    <row r="35" spans="1:38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  <c r="AL35" s="25"/>
    </row>
    <row r="36" spans="1:38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  <c r="AL36" s="25"/>
    </row>
    <row r="37" spans="1:38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  <c r="AL37" s="25"/>
    </row>
    <row r="38" spans="1:38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  <c r="AL38" s="25"/>
    </row>
    <row r="39" spans="1:38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  <c r="AL39" s="25"/>
    </row>
    <row r="40" spans="1:38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  <c r="AL40" s="25"/>
    </row>
    <row r="41" spans="1:38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  <c r="AL41" s="25"/>
    </row>
    <row r="42" spans="1:38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  <c r="AL42" s="25"/>
    </row>
    <row r="43" spans="1:38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  <c r="AL43" s="25"/>
    </row>
    <row r="44" spans="1:38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  <c r="AL44" s="25"/>
    </row>
    <row r="45" spans="1:38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  <c r="AL45" s="25"/>
    </row>
    <row r="46" spans="1:38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  <c r="AL46" s="25"/>
    </row>
    <row r="47" spans="1:38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  <c r="AL47" s="25"/>
    </row>
    <row r="48" spans="1:38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  <c r="AL48" s="25"/>
    </row>
    <row r="49" spans="1:38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  <c r="AL49" s="25"/>
    </row>
    <row r="50" spans="1:38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  <c r="AL50" s="25"/>
    </row>
    <row r="51" spans="1:38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  <c r="AL51" s="25"/>
    </row>
    <row r="52" spans="1:38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  <c r="AL52" s="25"/>
    </row>
    <row r="53" spans="1:38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  <c r="AL53" s="25"/>
    </row>
    <row r="54" spans="1:38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  <c r="AL54" s="25"/>
    </row>
    <row r="55" spans="1:38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  <c r="AL55" s="25"/>
    </row>
    <row r="56" spans="1:38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  <c r="AL56" s="25"/>
    </row>
    <row r="57" spans="1:38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  <c r="AL57" s="25"/>
    </row>
    <row r="58" spans="1:38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  <c r="AL58" s="25"/>
    </row>
    <row r="59" spans="1:38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  <c r="AL59" s="25"/>
    </row>
    <row r="60" spans="1:38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  <c r="AL60" s="25"/>
    </row>
    <row r="61" spans="1:38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  <c r="AL61" s="25"/>
    </row>
    <row r="62" spans="1:38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  <c r="AL62" s="25"/>
    </row>
    <row r="63" spans="1:38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  <c r="AL63" s="25"/>
    </row>
    <row r="64" spans="1:38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  <c r="AL64" s="25"/>
    </row>
    <row r="65" spans="1:38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  <c r="AL65" s="25"/>
    </row>
    <row r="66" spans="1:38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  <c r="AL66" s="25"/>
    </row>
    <row r="67" spans="1:38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  <c r="AL67" s="25"/>
    </row>
    <row r="68" spans="1:38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  <c r="AL68" s="25"/>
    </row>
    <row r="69" spans="1:38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  <c r="AL69" s="25"/>
    </row>
    <row r="70" spans="1:38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  <c r="AL70" s="25"/>
    </row>
    <row r="71" spans="1:38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8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8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8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8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8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8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8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8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8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2019-07-05T23:01:54Z</dcterms:modified>
</cp:coreProperties>
</file>