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/>
  <c r="E15" i="1" s="1"/>
  <c r="H15" i="1" l="1"/>
  <c r="L15" i="1" s="1"/>
  <c r="L12" i="1"/>
  <c r="I15" i="1"/>
  <c r="M15" i="1" s="1"/>
  <c r="M12" i="1"/>
  <c r="D9" i="1"/>
  <c r="F15" i="1"/>
  <c r="K15" i="1" s="1"/>
  <c r="K12" i="1"/>
  <c r="N8" i="1"/>
  <c r="N12" i="1" s="1"/>
  <c r="N15" i="1" l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<sst xmlns="http://schemas.openxmlformats.org/spreadsheetml/2006/main" count="76" uniqueCount="51">
  <si>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</si>
  <si>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</si>
  <si>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</si>
  <si>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</si>
  <si>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</si>
  <si>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</si>
  <si>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</si>
  <si>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</si>
  <si>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</si>
  <si>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</si>
  <si>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</si>
  <si>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</si>
  <si>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</si>
  <si>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</si>
  <si>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</si>
  <si>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</si>
  <si>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</si>
  <si>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</si>
  <si>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</si>
  <si>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</si>
  <si>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</si>
  <si>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</si>
  <si>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</si>
  <si>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</si>
  <si>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</si>
  <si>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</si>
  <si>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</si>
  <si>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</si>
  <si>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</si>
  <si>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</si>
  <si>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</si>
  <si>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</si>
  <si>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</si>
  <si>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</si>
  <si>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</si>
  <si>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Minna Eteläaho</t>
  </si>
  <si>
    <t>K - %</t>
  </si>
  <si>
    <t>1.  ottelu</t>
  </si>
  <si>
    <t>PeTo-Jussit</t>
  </si>
  <si>
    <t>9.</t>
  </si>
  <si>
    <t>ykköspesis</t>
  </si>
  <si>
    <t>Virkiä  2</t>
  </si>
  <si>
    <t>10.05. 2011  Kirittäret - PeTo-Jussit  2-0  (3-2, 2-0)</t>
  </si>
  <si>
    <t>30.1.1991   Lapua</t>
  </si>
  <si>
    <t>Seurat</t>
  </si>
  <si>
    <t>Virkiä = Lapuan Virkiä  (1907),  kasvattajaseura</t>
  </si>
  <si>
    <t>PeTo-Jussit = PeTo-Jussit, Seinäjoki  (2004)</t>
  </si>
  <si>
    <t xml:space="preserve"> Tyttöpesäpalloilija  2010</t>
  </si>
  <si>
    <t xml:space="preserve">Lyöty </t>
  </si>
  <si>
    <t xml:space="preserve">Tuotu </t>
  </si>
  <si>
    <t>20 v   3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</si>
</sst>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4" customWidth="1"/>
    <col min="4" max="4" width="12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35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25">
        <v>2008</v>
      </c>
      <c r="C4" s="25"/>
      <c r="D4" s="26" t="s">
        <v>41</v>
      </c>
      <c r="E4" s="25"/>
      <c r="F4" s="27" t="s">
        <v>40</v>
      </c>
      <c r="G4" s="77"/>
      <c r="H4" s="76"/>
      <c r="I4" s="25"/>
      <c r="J4" s="25"/>
      <c r="K4" s="25"/>
      <c r="L4" s="25"/>
      <c r="M4" s="25"/>
      <c r="N4" s="28"/>
      <c r="O4" s="23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29"/>
      <c r="AC4" s="29"/>
      <c r="AD4" s="29"/>
      <c r="AE4" s="29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25">
        <v>2009</v>
      </c>
      <c r="C5" s="25"/>
      <c r="D5" s="26" t="s">
        <v>41</v>
      </c>
      <c r="E5" s="25"/>
      <c r="F5" s="27" t="s">
        <v>40</v>
      </c>
      <c r="G5" s="77"/>
      <c r="H5" s="78"/>
      <c r="I5" s="25"/>
      <c r="J5" s="25"/>
      <c r="K5" s="25"/>
      <c r="L5" s="25"/>
      <c r="M5" s="25"/>
      <c r="N5" s="28"/>
      <c r="O5" s="2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29"/>
      <c r="AC5" s="29"/>
      <c r="AD5" s="29"/>
      <c r="AE5" s="29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25">
        <v>2010</v>
      </c>
      <c r="C6" s="25"/>
      <c r="D6" s="26" t="s">
        <v>41</v>
      </c>
      <c r="E6" s="25"/>
      <c r="F6" s="27" t="s">
        <v>40</v>
      </c>
      <c r="G6" s="77"/>
      <c r="H6" s="78"/>
      <c r="I6" s="25"/>
      <c r="J6" s="25"/>
      <c r="K6" s="25"/>
      <c r="L6" s="25"/>
      <c r="M6" s="25"/>
      <c r="N6" s="28"/>
      <c r="O6" s="23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29"/>
      <c r="AC6" s="29"/>
      <c r="AD6" s="29"/>
      <c r="AE6" s="29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29">
        <v>2011</v>
      </c>
      <c r="C7" s="29" t="s">
        <v>39</v>
      </c>
      <c r="D7" s="31" t="s">
        <v>38</v>
      </c>
      <c r="E7" s="29">
        <v>2</v>
      </c>
      <c r="F7" s="29">
        <v>0</v>
      </c>
      <c r="G7" s="29">
        <v>1</v>
      </c>
      <c r="H7" s="29">
        <v>0</v>
      </c>
      <c r="I7" s="29">
        <v>2</v>
      </c>
      <c r="J7" s="29">
        <v>0</v>
      </c>
      <c r="K7" s="29">
        <v>1</v>
      </c>
      <c r="L7" s="29">
        <v>0</v>
      </c>
      <c r="M7" s="29">
        <v>1</v>
      </c>
      <c r="N7" s="32">
        <v>0.222</v>
      </c>
      <c r="O7" s="33">
        <f>PRODUCT(I7/N7)</f>
        <v>9.0090090090090094</v>
      </c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34"/>
      <c r="AC7" s="29"/>
      <c r="AD7" s="29"/>
      <c r="AE7" s="29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2</v>
      </c>
      <c r="F8" s="18">
        <f t="shared" si="0"/>
        <v>0</v>
      </c>
      <c r="G8" s="18">
        <f t="shared" si="0"/>
        <v>1</v>
      </c>
      <c r="H8" s="18">
        <f>SUM(H4:H7)</f>
        <v>0</v>
      </c>
      <c r="I8" s="18">
        <f t="shared" si="0"/>
        <v>2</v>
      </c>
      <c r="J8" s="18">
        <f t="shared" si="0"/>
        <v>0</v>
      </c>
      <c r="K8" s="18">
        <f t="shared" si="0"/>
        <v>1</v>
      </c>
      <c r="L8" s="18">
        <f t="shared" si="0"/>
        <v>0</v>
      </c>
      <c r="M8" s="18">
        <f t="shared" si="0"/>
        <v>1</v>
      </c>
      <c r="N8" s="35">
        <f>PRODUCT(I8/O8)</f>
        <v>0.222</v>
      </c>
      <c r="O8" s="36">
        <f>SUM(O7)</f>
        <v>9.0090090090090094</v>
      </c>
      <c r="P8" s="18">
        <f t="shared" ref="P8:AE8" si="1">SUM(P4:P7)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31" t="s">
        <v>2</v>
      </c>
      <c r="C9" s="37"/>
      <c r="D9" s="38">
        <f>SUM(F8:H8)+((I8-F8-G8)/3)+(E8/3)+(Z8*25)+(AA8*25)+(AB8*10)+(AC8*25)+(AD8*20)+(AE8*15)</f>
        <v>2</v>
      </c>
      <c r="E9" s="1"/>
      <c r="F9" s="1"/>
      <c r="G9" s="1"/>
      <c r="H9" s="1"/>
      <c r="I9" s="1"/>
      <c r="J9" s="1"/>
      <c r="K9" s="1"/>
      <c r="L9" s="1"/>
      <c r="M9" s="1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0"/>
      <c r="AE9" s="1"/>
      <c r="AF9" s="8"/>
      <c r="AG9" s="8"/>
      <c r="AH9" s="8"/>
      <c r="AI9" s="8"/>
      <c r="AJ9" s="8"/>
      <c r="AK9" s="8"/>
    </row>
    <row r="10" spans="1:37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O10" s="41"/>
      <c r="P10" s="1"/>
      <c r="Q10" s="4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8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22" t="s">
        <v>16</v>
      </c>
      <c r="C11" s="43"/>
      <c r="D11" s="43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5" t="s">
        <v>36</v>
      </c>
      <c r="O11" s="23"/>
      <c r="P11" s="44" t="s">
        <v>32</v>
      </c>
      <c r="Q11" s="12"/>
      <c r="R11" s="12"/>
      <c r="S11" s="12"/>
      <c r="T11" s="45"/>
      <c r="U11" s="45"/>
      <c r="V11" s="45"/>
      <c r="W11" s="45"/>
      <c r="X11" s="45"/>
      <c r="Y11" s="12"/>
      <c r="Z11" s="12"/>
      <c r="AA11" s="12"/>
      <c r="AB11" s="12"/>
      <c r="AC11" s="12"/>
      <c r="AD11" s="12"/>
      <c r="AE11" s="46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17</v>
      </c>
      <c r="C12" s="12"/>
      <c r="D12" s="46"/>
      <c r="E12" s="29">
        <f>PRODUCT(E8)</f>
        <v>2</v>
      </c>
      <c r="F12" s="29">
        <f>PRODUCT(F8)</f>
        <v>0</v>
      </c>
      <c r="G12" s="29">
        <f>PRODUCT(G8)</f>
        <v>1</v>
      </c>
      <c r="H12" s="29">
        <f>PRODUCT(H8)</f>
        <v>0</v>
      </c>
      <c r="I12" s="29">
        <f>PRODUCT(I8)</f>
        <v>2</v>
      </c>
      <c r="J12" s="1"/>
      <c r="K12" s="47">
        <f>PRODUCT((F12+G12)/E12)</f>
        <v>0.5</v>
      </c>
      <c r="L12" s="47">
        <f>PRODUCT(H12/E12)</f>
        <v>0</v>
      </c>
      <c r="M12" s="47">
        <f>PRODUCT(I12/E12)</f>
        <v>1</v>
      </c>
      <c r="N12" s="48">
        <f>PRODUCT(N8)</f>
        <v>0.222</v>
      </c>
      <c r="O12" s="23">
        <f>PRODUCT(O8)</f>
        <v>9.0090090090090094</v>
      </c>
      <c r="P12" s="49" t="s">
        <v>33</v>
      </c>
      <c r="Q12" s="50"/>
      <c r="R12" s="51" t="s">
        <v>42</v>
      </c>
      <c r="S12" s="51"/>
      <c r="T12" s="51"/>
      <c r="U12" s="51"/>
      <c r="V12" s="51"/>
      <c r="W12" s="51"/>
      <c r="X12" s="51"/>
      <c r="Y12" s="51"/>
      <c r="Z12" s="51"/>
      <c r="AA12" s="83" t="s">
        <v>37</v>
      </c>
      <c r="AB12" s="51"/>
      <c r="AC12" s="81" t="s">
        <v>50</v>
      </c>
      <c r="AD12" s="51"/>
      <c r="AE12" s="85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52" t="s">
        <v>18</v>
      </c>
      <c r="C13" s="53"/>
      <c r="D13" s="54"/>
      <c r="E13" s="29"/>
      <c r="F13" s="29"/>
      <c r="G13" s="29"/>
      <c r="H13" s="29"/>
      <c r="I13" s="29"/>
      <c r="J13" s="1"/>
      <c r="K13" s="47"/>
      <c r="L13" s="47"/>
      <c r="M13" s="47"/>
      <c r="N13" s="32"/>
      <c r="O13" s="23"/>
      <c r="P13" s="55" t="s">
        <v>48</v>
      </c>
      <c r="Q13" s="56"/>
      <c r="R13" s="57" t="s">
        <v>42</v>
      </c>
      <c r="S13" s="57"/>
      <c r="T13" s="57"/>
      <c r="U13" s="57"/>
      <c r="V13" s="57"/>
      <c r="W13" s="57"/>
      <c r="X13" s="57"/>
      <c r="Y13" s="57"/>
      <c r="Z13" s="57"/>
      <c r="AA13" s="84" t="s">
        <v>37</v>
      </c>
      <c r="AB13" s="57"/>
      <c r="AC13" s="82" t="s">
        <v>50</v>
      </c>
      <c r="AD13" s="57"/>
      <c r="AE13" s="86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59" t="s">
        <v>19</v>
      </c>
      <c r="C14" s="60"/>
      <c r="D14" s="61"/>
      <c r="E14" s="30"/>
      <c r="F14" s="30"/>
      <c r="G14" s="30"/>
      <c r="H14" s="30"/>
      <c r="I14" s="30"/>
      <c r="J14" s="1"/>
      <c r="K14" s="62"/>
      <c r="L14" s="62"/>
      <c r="M14" s="62"/>
      <c r="N14" s="63"/>
      <c r="O14" s="23"/>
      <c r="P14" s="55" t="s">
        <v>49</v>
      </c>
      <c r="Q14" s="56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8"/>
      <c r="AE14" s="86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64" t="s">
        <v>20</v>
      </c>
      <c r="C15" s="65"/>
      <c r="D15" s="66"/>
      <c r="E15" s="18">
        <f>SUM(E12:E14)</f>
        <v>2</v>
      </c>
      <c r="F15" s="18">
        <f>SUM(F12:F14)</f>
        <v>0</v>
      </c>
      <c r="G15" s="18">
        <f>SUM(G12:G14)</f>
        <v>1</v>
      </c>
      <c r="H15" s="18">
        <f>SUM(H12:H14)</f>
        <v>0</v>
      </c>
      <c r="I15" s="18">
        <f>SUM(I12:I14)</f>
        <v>2</v>
      </c>
      <c r="J15" s="1"/>
      <c r="K15" s="67">
        <f>PRODUCT((F15+G15)/E15)</f>
        <v>0.5</v>
      </c>
      <c r="L15" s="67">
        <f>PRODUCT(H15/E15)</f>
        <v>0</v>
      </c>
      <c r="M15" s="67">
        <f>PRODUCT(I15/E15)</f>
        <v>1</v>
      </c>
      <c r="N15" s="35">
        <f>PRODUCT(I15/O15)</f>
        <v>0.222</v>
      </c>
      <c r="O15" s="23">
        <f>SUM(O12:O14)</f>
        <v>9.0090090090090094</v>
      </c>
      <c r="P15" s="68" t="s">
        <v>34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87"/>
      <c r="AF15" s="8"/>
      <c r="AG15" s="8"/>
      <c r="AH15" s="8"/>
      <c r="AI15" s="8"/>
      <c r="AJ15" s="8"/>
      <c r="AK15" s="8"/>
    </row>
    <row r="16" spans="1:37" ht="15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  <c r="J16" s="1"/>
      <c r="K16" s="40"/>
      <c r="L16" s="40"/>
      <c r="M16" s="40"/>
      <c r="N16" s="39"/>
      <c r="O16" s="23"/>
      <c r="P16" s="1"/>
      <c r="Q16" s="42"/>
      <c r="R16" s="1"/>
      <c r="S16" s="1"/>
      <c r="T16" s="23"/>
      <c r="U16" s="23"/>
      <c r="V16" s="72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  <c r="AH16" s="8"/>
      <c r="AI16" s="8"/>
      <c r="AJ16" s="8"/>
      <c r="AK16" s="8"/>
    </row>
    <row r="17" spans="1:37" ht="15" customHeight="1" x14ac:dyDescent="0.25">
      <c r="A17" s="1"/>
      <c r="B17" s="44" t="s">
        <v>47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79"/>
      <c r="O17" s="11"/>
      <c r="P17" s="12"/>
      <c r="Q17" s="12"/>
      <c r="R17" s="12"/>
      <c r="S17" s="12"/>
      <c r="T17" s="11"/>
      <c r="U17" s="11"/>
      <c r="V17" s="80"/>
      <c r="W17" s="12"/>
      <c r="X17" s="12"/>
      <c r="Y17" s="12"/>
      <c r="Z17" s="12"/>
      <c r="AA17" s="12"/>
      <c r="AB17" s="12"/>
      <c r="AC17" s="12"/>
      <c r="AD17" s="12"/>
      <c r="AE17" s="46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42"/>
      <c r="C18" s="42"/>
      <c r="D18" s="42"/>
      <c r="E18" s="42"/>
      <c r="F18" s="42"/>
      <c r="G18" s="42"/>
      <c r="H18" s="42"/>
      <c r="I18" s="42"/>
      <c r="J18" s="1"/>
      <c r="K18" s="42"/>
      <c r="L18" s="42"/>
      <c r="M18" s="42"/>
      <c r="N18" s="39"/>
      <c r="O18" s="23"/>
      <c r="P18" s="1"/>
      <c r="Q18" s="42"/>
      <c r="R18" s="1"/>
      <c r="S18" s="1"/>
      <c r="T18" s="23"/>
      <c r="U18" s="23"/>
      <c r="V18" s="72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 t="s">
        <v>44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3"/>
      <c r="P19" s="1"/>
      <c r="Q19" s="42"/>
      <c r="R19" s="1"/>
      <c r="S19" s="1"/>
      <c r="T19" s="23"/>
      <c r="U19" s="23"/>
      <c r="V19" s="72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3"/>
      <c r="P20" s="1"/>
      <c r="Q20" s="42"/>
      <c r="R20" s="1"/>
      <c r="S20" s="1"/>
      <c r="T20" s="23"/>
      <c r="U20" s="23"/>
      <c r="V20" s="72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3"/>
      <c r="P21" s="1"/>
      <c r="Q21" s="42"/>
      <c r="R21" s="1"/>
      <c r="S21" s="1"/>
      <c r="T21" s="23"/>
      <c r="U21" s="23"/>
      <c r="V21" s="72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3"/>
      <c r="P22" s="1"/>
      <c r="Q22" s="42"/>
      <c r="R22" s="1"/>
      <c r="S22" s="1"/>
      <c r="T22" s="23"/>
      <c r="U22" s="23"/>
      <c r="V22" s="72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3"/>
      <c r="P23" s="1"/>
      <c r="Q23" s="42"/>
      <c r="R23" s="1"/>
      <c r="S23" s="1"/>
      <c r="T23" s="23"/>
      <c r="U23" s="23"/>
      <c r="V23" s="72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3"/>
      <c r="N24" s="73"/>
      <c r="O24" s="23"/>
      <c r="P24" s="1"/>
      <c r="Q24" s="42"/>
      <c r="R24" s="1"/>
      <c r="S24" s="23"/>
      <c r="T24" s="23"/>
      <c r="U24" s="23"/>
      <c r="V24" s="23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3"/>
      <c r="N25" s="73"/>
      <c r="O25" s="23"/>
      <c r="P25" s="1"/>
      <c r="Q25" s="42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3"/>
      <c r="N26" s="73"/>
      <c r="O26" s="23"/>
      <c r="P26" s="1"/>
      <c r="Q26" s="42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3"/>
      <c r="N27" s="73"/>
      <c r="O27" s="23"/>
      <c r="P27" s="1"/>
      <c r="Q27" s="42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3"/>
      <c r="N28" s="73"/>
      <c r="O28" s="23"/>
      <c r="P28" s="1"/>
      <c r="Q28" s="42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3"/>
      <c r="N29" s="73"/>
      <c r="O29" s="23"/>
      <c r="P29" s="1"/>
      <c r="Q29" s="42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3"/>
      <c r="N30" s="73"/>
      <c r="O30" s="23"/>
      <c r="P30" s="1"/>
      <c r="Q30" s="42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3"/>
      <c r="N31" s="73"/>
      <c r="O31" s="23"/>
      <c r="P31" s="1"/>
      <c r="Q31" s="42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3"/>
      <c r="N32" s="73"/>
      <c r="O32" s="23"/>
      <c r="P32" s="1"/>
      <c r="Q32" s="42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3"/>
      <c r="N33" s="73"/>
      <c r="O33" s="23"/>
      <c r="P33" s="1"/>
      <c r="Q33" s="42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3"/>
      <c r="N34" s="73"/>
      <c r="O34" s="23"/>
      <c r="P34" s="1"/>
      <c r="Q34" s="42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3"/>
      <c r="N35" s="73"/>
      <c r="O35" s="23"/>
      <c r="P35" s="1"/>
      <c r="Q35" s="42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3"/>
      <c r="N36" s="73"/>
      <c r="O36" s="23"/>
      <c r="P36" s="1"/>
      <c r="Q36" s="42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3"/>
      <c r="N37" s="73"/>
      <c r="O37" s="23"/>
      <c r="P37" s="1"/>
      <c r="Q37" s="42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3"/>
      <c r="N38" s="73"/>
      <c r="O38" s="23"/>
      <c r="P38" s="1"/>
      <c r="Q38" s="42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3"/>
      <c r="N39" s="73"/>
      <c r="O39" s="23"/>
      <c r="P39" s="1"/>
      <c r="Q39" s="42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3"/>
      <c r="N40" s="73"/>
      <c r="O40" s="23"/>
      <c r="P40" s="1"/>
      <c r="Q40" s="42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3"/>
      <c r="N41" s="73"/>
      <c r="O41" s="23"/>
      <c r="P41" s="1"/>
      <c r="Q41" s="42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3"/>
      <c r="N42" s="73"/>
      <c r="O42" s="23"/>
      <c r="P42" s="1"/>
      <c r="Q42" s="42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3"/>
      <c r="N43" s="73"/>
      <c r="O43" s="23"/>
      <c r="P43" s="1"/>
      <c r="Q43" s="42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3"/>
      <c r="N44" s="73"/>
      <c r="O44" s="23"/>
      <c r="P44" s="1"/>
      <c r="Q44" s="42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3"/>
      <c r="N45" s="73"/>
      <c r="O45" s="23"/>
      <c r="P45" s="1"/>
      <c r="Q45" s="42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3"/>
      <c r="N46" s="73"/>
      <c r="O46" s="23"/>
      <c r="P46" s="1"/>
      <c r="Q46" s="42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3"/>
      <c r="N47" s="73"/>
      <c r="O47" s="23"/>
      <c r="P47" s="1"/>
      <c r="Q47" s="42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3"/>
      <c r="N48" s="73"/>
      <c r="O48" s="23"/>
      <c r="P48" s="1"/>
      <c r="Q48" s="42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3"/>
      <c r="N49" s="73"/>
      <c r="O49" s="23"/>
      <c r="P49" s="1"/>
      <c r="Q49" s="42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3"/>
      <c r="N50" s="73"/>
      <c r="O50" s="23"/>
      <c r="P50" s="1"/>
      <c r="Q50" s="42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3"/>
      <c r="N51" s="73"/>
      <c r="O51" s="23"/>
      <c r="P51" s="1"/>
      <c r="Q51" s="42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3"/>
      <c r="N52" s="73"/>
      <c r="O52" s="23"/>
      <c r="P52" s="1"/>
      <c r="Q52" s="42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3"/>
      <c r="N53" s="73"/>
      <c r="O53" s="23"/>
      <c r="P53" s="1"/>
      <c r="Q53" s="42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3"/>
      <c r="N54" s="73"/>
      <c r="O54" s="23"/>
      <c r="P54" s="1"/>
      <c r="Q54" s="42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3"/>
      <c r="N55" s="73"/>
      <c r="O55" s="23"/>
      <c r="P55" s="1"/>
      <c r="Q55" s="42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3"/>
      <c r="N56" s="73"/>
      <c r="O56" s="23"/>
      <c r="P56" s="1"/>
      <c r="Q56" s="42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3"/>
      <c r="N57" s="73"/>
      <c r="O57" s="23"/>
      <c r="P57" s="1"/>
      <c r="Q57" s="42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3"/>
      <c r="N58" s="73"/>
      <c r="O58" s="23"/>
      <c r="P58" s="1"/>
      <c r="Q58" s="42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3"/>
      <c r="N59" s="73"/>
      <c r="O59" s="23"/>
      <c r="P59" s="1"/>
      <c r="Q59" s="42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3"/>
      <c r="N60" s="73"/>
      <c r="O60" s="23"/>
      <c r="P60" s="1"/>
      <c r="Q60" s="42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3"/>
      <c r="N61" s="73"/>
      <c r="O61" s="23"/>
      <c r="P61" s="1"/>
      <c r="Q61" s="42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3"/>
      <c r="N62" s="73"/>
      <c r="O62" s="23"/>
      <c r="P62" s="1"/>
      <c r="Q62" s="42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3"/>
      <c r="N63" s="73"/>
      <c r="O63" s="23"/>
      <c r="P63" s="1"/>
      <c r="Q63" s="42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3"/>
      <c r="N64" s="73"/>
      <c r="O64" s="23"/>
      <c r="P64" s="1"/>
      <c r="Q64" s="42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3"/>
      <c r="N65" s="73"/>
      <c r="O65" s="23"/>
      <c r="P65" s="1"/>
      <c r="Q65" s="42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3"/>
      <c r="N66" s="73"/>
      <c r="O66" s="23"/>
      <c r="P66" s="1"/>
      <c r="Q66" s="42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3"/>
      <c r="N67" s="73"/>
      <c r="O67" s="23"/>
      <c r="P67" s="1"/>
      <c r="Q67" s="42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3"/>
      <c r="N68" s="73"/>
      <c r="O68" s="23"/>
      <c r="P68" s="1"/>
      <c r="Q68" s="42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3"/>
      <c r="N69" s="73"/>
      <c r="O69" s="23"/>
      <c r="P69" s="1"/>
      <c r="Q69" s="42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3"/>
      <c r="N70" s="73"/>
      <c r="O70" s="23"/>
      <c r="P70" s="1"/>
      <c r="Q70" s="42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3"/>
      <c r="N71" s="73"/>
      <c r="O71" s="23"/>
      <c r="P71" s="1"/>
      <c r="Q71" s="42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3"/>
      <c r="N72" s="73"/>
      <c r="O72" s="23"/>
      <c r="P72" s="1"/>
      <c r="Q72" s="42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3"/>
      <c r="N73" s="73"/>
      <c r="O73" s="23"/>
      <c r="P73" s="1"/>
      <c r="Q73" s="42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3"/>
      <c r="N74" s="73"/>
      <c r="O74" s="23"/>
      <c r="P74" s="1"/>
      <c r="Q74" s="42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3"/>
      <c r="N75" s="73"/>
      <c r="O75" s="23"/>
      <c r="P75" s="1"/>
      <c r="Q75" s="42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3"/>
      <c r="N76" s="73"/>
      <c r="O76" s="23"/>
      <c r="P76" s="1"/>
      <c r="Q76" s="42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3"/>
      <c r="N77" s="73"/>
      <c r="O77" s="23"/>
      <c r="P77" s="1"/>
      <c r="Q77" s="42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3"/>
      <c r="N78" s="73"/>
      <c r="O78" s="23"/>
      <c r="P78" s="1"/>
      <c r="Q78" s="42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73"/>
      <c r="N79" s="73"/>
      <c r="O79" s="23"/>
      <c r="P79" s="1"/>
      <c r="Q79" s="42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73"/>
      <c r="N80" s="73"/>
      <c r="O80" s="23"/>
      <c r="P80" s="1"/>
      <c r="Q80" s="42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73"/>
      <c r="N81" s="73"/>
      <c r="O81" s="23"/>
      <c r="P81" s="1"/>
      <c r="Q81" s="42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73"/>
      <c r="N82" s="73"/>
      <c r="O82" s="23"/>
      <c r="P82" s="1"/>
      <c r="Q82" s="42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73"/>
      <c r="N83" s="73"/>
      <c r="O83" s="23"/>
      <c r="P83" s="1"/>
      <c r="Q83" s="42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73"/>
      <c r="N84" s="73"/>
      <c r="O84" s="23"/>
      <c r="P84" s="1"/>
      <c r="Q84" s="42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73"/>
      <c r="N85" s="73"/>
      <c r="O85" s="23"/>
      <c r="P85" s="1"/>
      <c r="Q85" s="42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73"/>
      <c r="N86" s="73"/>
      <c r="O86" s="23"/>
      <c r="P86" s="1"/>
      <c r="Q86" s="42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73"/>
      <c r="N87" s="73"/>
      <c r="O87" s="23"/>
      <c r="P87" s="1"/>
      <c r="Q87" s="42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73"/>
      <c r="N88" s="73"/>
      <c r="O88" s="23"/>
      <c r="P88" s="1"/>
      <c r="Q88" s="42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73"/>
      <c r="N89" s="73"/>
      <c r="O89" s="23"/>
      <c r="P89" s="1"/>
      <c r="Q89" s="42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73"/>
      <c r="N90" s="73"/>
      <c r="O90" s="23"/>
      <c r="P90" s="1"/>
      <c r="Q90" s="42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73"/>
      <c r="N91" s="73"/>
      <c r="O91" s="23"/>
      <c r="P91" s="1"/>
      <c r="Q91" s="42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73"/>
      <c r="N92" s="73"/>
      <c r="O92" s="23"/>
      <c r="P92" s="1"/>
      <c r="Q92" s="42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73"/>
      <c r="N93" s="73"/>
      <c r="O93" s="23"/>
      <c r="P93" s="1"/>
      <c r="Q93" s="42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73"/>
      <c r="N94" s="73"/>
      <c r="O94" s="23"/>
      <c r="P94" s="1"/>
      <c r="Q94" s="42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73"/>
      <c r="N95" s="73"/>
      <c r="O95" s="23"/>
      <c r="P95" s="1"/>
      <c r="Q95" s="42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73"/>
      <c r="N96" s="73"/>
      <c r="O96" s="23"/>
      <c r="P96" s="1"/>
      <c r="Q96" s="42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73"/>
      <c r="N97" s="73"/>
      <c r="O97" s="23"/>
      <c r="P97" s="1"/>
      <c r="Q97" s="42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73"/>
      <c r="N98" s="73"/>
      <c r="O98" s="23"/>
      <c r="P98" s="1"/>
      <c r="Q98" s="42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73"/>
      <c r="N99" s="73"/>
      <c r="O99" s="23"/>
      <c r="P99" s="1"/>
      <c r="Q99" s="42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73"/>
      <c r="N100" s="73"/>
      <c r="O100" s="23"/>
      <c r="P100" s="1"/>
      <c r="Q100" s="42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73"/>
      <c r="N101" s="73"/>
      <c r="O101" s="23"/>
      <c r="P101" s="1"/>
      <c r="Q101" s="42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73"/>
      <c r="N102" s="73"/>
      <c r="O102" s="23"/>
      <c r="P102" s="1"/>
      <c r="Q102" s="42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73"/>
      <c r="N103" s="73"/>
      <c r="O103" s="23"/>
      <c r="P103" s="1"/>
      <c r="Q103" s="42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73"/>
      <c r="N104" s="73"/>
      <c r="O104" s="23"/>
      <c r="P104" s="1"/>
      <c r="Q104" s="42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73"/>
      <c r="N105" s="73"/>
      <c r="O105" s="23"/>
      <c r="P105" s="1"/>
      <c r="Q105" s="42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73"/>
      <c r="N106" s="73"/>
      <c r="O106" s="23"/>
      <c r="P106" s="1"/>
      <c r="Q106" s="42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73"/>
      <c r="N107" s="73"/>
      <c r="O107" s="23"/>
      <c r="P107" s="1"/>
      <c r="Q107" s="42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73"/>
      <c r="N108" s="73"/>
      <c r="O108" s="23"/>
      <c r="P108" s="1"/>
      <c r="Q108" s="42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73"/>
      <c r="N109" s="73"/>
      <c r="O109" s="23"/>
      <c r="P109" s="1"/>
      <c r="Q109" s="42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73"/>
      <c r="N110" s="73"/>
      <c r="O110" s="23"/>
      <c r="P110" s="1"/>
      <c r="Q110" s="42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73"/>
      <c r="N111" s="73"/>
      <c r="O111" s="23"/>
      <c r="P111" s="1"/>
      <c r="Q111" s="42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73"/>
      <c r="N112" s="73"/>
      <c r="O112" s="23"/>
      <c r="P112" s="1"/>
      <c r="Q112" s="42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73"/>
      <c r="N113" s="73"/>
      <c r="O113" s="23"/>
      <c r="P113" s="1"/>
      <c r="Q113" s="42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73"/>
      <c r="N114" s="73"/>
      <c r="O114" s="23"/>
      <c r="P114" s="1"/>
      <c r="Q114" s="42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73"/>
      <c r="N115" s="73"/>
      <c r="O115" s="23"/>
      <c r="P115" s="1"/>
      <c r="Q115" s="42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73"/>
      <c r="N116" s="73"/>
      <c r="O116" s="23"/>
      <c r="P116" s="1"/>
      <c r="Q116" s="42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73"/>
      <c r="N117" s="73"/>
      <c r="O117" s="23"/>
      <c r="P117" s="1"/>
      <c r="Q117" s="42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73"/>
      <c r="N118" s="73"/>
      <c r="O118" s="23"/>
      <c r="P118" s="1"/>
      <c r="Q118" s="42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73"/>
      <c r="N119" s="73"/>
      <c r="O119" s="23"/>
      <c r="P119" s="1"/>
      <c r="Q119" s="42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73"/>
      <c r="N120" s="73"/>
      <c r="O120" s="23"/>
      <c r="P120" s="1"/>
      <c r="Q120" s="42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73"/>
      <c r="N121" s="73"/>
      <c r="O121" s="23"/>
      <c r="P121" s="1"/>
      <c r="Q121" s="42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73"/>
      <c r="N122" s="73"/>
      <c r="O122" s="23"/>
      <c r="P122" s="1"/>
      <c r="Q122" s="42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73"/>
      <c r="N123" s="73"/>
      <c r="O123" s="23"/>
      <c r="P123" s="1"/>
      <c r="Q123" s="42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73"/>
      <c r="N124" s="73"/>
      <c r="O124" s="23"/>
      <c r="P124" s="1"/>
      <c r="Q124" s="42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73"/>
      <c r="N125" s="73"/>
      <c r="O125" s="23"/>
      <c r="P125" s="1"/>
      <c r="Q125" s="42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73"/>
      <c r="N126" s="73"/>
      <c r="O126" s="23"/>
      <c r="P126" s="1"/>
      <c r="Q126" s="42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73"/>
      <c r="N127" s="73"/>
      <c r="O127" s="23"/>
      <c r="P127" s="1"/>
      <c r="Q127" s="42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73"/>
      <c r="N128" s="73"/>
      <c r="O128" s="23"/>
      <c r="P128" s="1"/>
      <c r="Q128" s="42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73"/>
      <c r="N129" s="73"/>
      <c r="O129" s="23"/>
      <c r="P129" s="1"/>
      <c r="Q129" s="42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73"/>
      <c r="N130" s="73"/>
      <c r="O130" s="23"/>
      <c r="P130" s="1"/>
      <c r="Q130" s="42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73"/>
      <c r="N131" s="73"/>
      <c r="O131" s="23"/>
      <c r="P131" s="1"/>
      <c r="Q131" s="42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73"/>
      <c r="N132" s="73"/>
      <c r="O132" s="23"/>
      <c r="P132" s="1"/>
      <c r="Q132" s="42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73"/>
      <c r="N133" s="73"/>
      <c r="O133" s="23"/>
      <c r="P133" s="1"/>
      <c r="Q133" s="42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73"/>
      <c r="N134" s="73"/>
      <c r="O134" s="23"/>
      <c r="P134" s="1"/>
      <c r="Q134" s="42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73"/>
      <c r="N135" s="73"/>
      <c r="O135" s="23"/>
      <c r="P135" s="1"/>
      <c r="Q135" s="42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73"/>
      <c r="N136" s="73"/>
      <c r="O136" s="23"/>
      <c r="P136" s="1"/>
      <c r="Q136" s="42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73"/>
      <c r="N137" s="73"/>
      <c r="O137" s="23"/>
      <c r="P137" s="1"/>
      <c r="Q137" s="42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73"/>
      <c r="N138" s="73"/>
      <c r="O138" s="23"/>
      <c r="P138" s="1"/>
      <c r="Q138" s="42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73"/>
      <c r="N139" s="73"/>
      <c r="O139" s="23"/>
      <c r="P139" s="1"/>
      <c r="Q139" s="42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73"/>
      <c r="N140" s="73"/>
      <c r="O140" s="23"/>
      <c r="P140" s="1"/>
      <c r="Q140" s="42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73"/>
      <c r="N141" s="73"/>
      <c r="O141" s="23"/>
      <c r="P141" s="1"/>
      <c r="Q141" s="42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73"/>
      <c r="N142" s="73"/>
      <c r="O142" s="23"/>
      <c r="P142" s="1"/>
      <c r="Q142" s="42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73"/>
      <c r="N143" s="73"/>
      <c r="O143" s="23"/>
      <c r="P143" s="1"/>
      <c r="Q143" s="42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73"/>
      <c r="N144" s="73"/>
      <c r="O144" s="23"/>
      <c r="P144" s="1"/>
      <c r="Q144" s="42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73"/>
      <c r="N145" s="73"/>
      <c r="O145" s="23"/>
      <c r="P145" s="1"/>
      <c r="Q145" s="42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73"/>
      <c r="N146" s="73"/>
      <c r="O146" s="23"/>
      <c r="P146" s="1"/>
      <c r="Q146" s="42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73"/>
      <c r="N147" s="73"/>
      <c r="O147" s="23"/>
      <c r="P147" s="1"/>
      <c r="Q147" s="42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73"/>
      <c r="N148" s="73"/>
      <c r="O148" s="23"/>
      <c r="P148" s="1"/>
      <c r="Q148" s="42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73"/>
      <c r="N149" s="73"/>
      <c r="O149" s="23"/>
      <c r="P149" s="1"/>
      <c r="Q149" s="42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73"/>
      <c r="N150" s="73"/>
      <c r="O150" s="23"/>
      <c r="P150" s="1"/>
      <c r="Q150" s="42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73"/>
      <c r="N151" s="73"/>
      <c r="O151" s="23"/>
      <c r="P151" s="1"/>
      <c r="Q151" s="42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73"/>
      <c r="N152" s="73"/>
      <c r="O152" s="23"/>
      <c r="P152" s="1"/>
      <c r="Q152" s="42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73"/>
      <c r="N153" s="73"/>
      <c r="O153" s="23"/>
      <c r="P153" s="1"/>
      <c r="Q153" s="42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73"/>
      <c r="N154" s="73"/>
      <c r="O154" s="23"/>
      <c r="P154" s="1"/>
      <c r="Q154" s="42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2019-07-05T08:38:04Z</dcterms:modified>
</cp:coreProperties>
</file>