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5" i="1"/>
  <c r="O13" i="1" s="1"/>
  <c r="N13" i="1" s="1"/>
  <c r="M11" i="1" l="1"/>
  <c r="M13" i="1" s="1"/>
  <c r="O17" i="1"/>
  <c r="O20" i="1" s="1"/>
  <c r="AE13" i="1"/>
  <c r="AD13" i="1"/>
  <c r="AC13" i="1"/>
  <c r="AB13" i="1"/>
  <c r="AA13" i="1"/>
  <c r="Z13" i="1"/>
  <c r="Y13" i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/>
  <c r="F13" i="1"/>
  <c r="F17" i="1"/>
  <c r="E13" i="1"/>
  <c r="E17" i="1"/>
  <c r="E20" i="1" s="1"/>
  <c r="K17" i="1" l="1"/>
  <c r="G20" i="1"/>
  <c r="K19" i="1"/>
  <c r="L19" i="1"/>
  <c r="I20" i="1"/>
  <c r="M20" i="1" s="1"/>
  <c r="M17" i="1"/>
  <c r="F20" i="1"/>
  <c r="H20" i="1"/>
  <c r="L20" i="1" s="1"/>
  <c r="L17" i="1"/>
  <c r="D14" i="1"/>
  <c r="K20" i="1" l="1"/>
</calcChain>
</file>

<file path=xl/sharedStrings.xml><?xml version="1.0" encoding="utf-8"?>
<sst xmlns="http://schemas.openxmlformats.org/spreadsheetml/2006/main" count="112" uniqueCount="74">
  <si>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</si>
  <si>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</si>
  <si>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</si>
  <si>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</si>
  <si>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</si>
  <si>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</si>
  <si>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</si>
  <si>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</si>
  <si>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</si>
  <si>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</si>
  <si>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</si>
  <si>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</si>
  <si>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</si>
  <si>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</si>
  <si>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</si>
  <si>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</si>
  <si>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</si>
  <si>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</si>
  <si>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</si>
  <si>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</si>
  <si>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</si>
  <si>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</si>
  <si>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</si>
  <si>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</si>
  <si>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</si>
  <si>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</si>
  <si>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</si>
  <si>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</si>
  <si>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</si>
  <si>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</si>
  <si>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</si>
  <si>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</si>
  <si>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</si>
  <si>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Kirsi Ehrola</t>
  </si>
  <si>
    <t>20.5.1965</t>
  </si>
  <si>
    <t>5.-6.</t>
  </si>
  <si>
    <t>Lippo</t>
  </si>
  <si>
    <t>9.</t>
  </si>
  <si>
    <t>Lippo = Oulun Lippo  (1955)</t>
  </si>
  <si>
    <t>MESTARUUSSARJA</t>
  </si>
  <si>
    <t>ykkössarja</t>
  </si>
  <si>
    <t>ENSIMMÄISET</t>
  </si>
  <si>
    <t>Ottelu</t>
  </si>
  <si>
    <t>Kunnari</t>
  </si>
  <si>
    <t>17.08. 1980  SMJ - Lippo  4-5</t>
  </si>
  <si>
    <t>1.  ottelu</t>
  </si>
  <si>
    <t xml:space="preserve">  15 v   2 kk 28 pv</t>
  </si>
  <si>
    <t>10.</t>
  </si>
  <si>
    <t>23.08. 1981  Kiri - Lippo  6-15</t>
  </si>
  <si>
    <t>2.  ottelu</t>
  </si>
  <si>
    <t xml:space="preserve">  16 v   3 kk   3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</si>
  <si>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</si>
  <si>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</si>
  <si>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</si>
  <si>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</si>
  <si>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</si>
  <si>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</si>
  <si>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</si>
  <si>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</si>
  <si>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</si>
  <si>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</si>
  <si>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</si>
  <si>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</si>
  <si>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</si>
  <si>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</si>
  <si>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</si>
  <si>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B-TYTÖT</t>
  </si>
  <si>
    <t>Ari Skyttä</t>
  </si>
  <si>
    <t>03.07. 1982  Varkaus</t>
  </si>
  <si>
    <t xml:space="preserve">  7-23</t>
  </si>
  <si>
    <t>----</t>
  </si>
  <si>
    <t>1/2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</si>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</sst>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165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425781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39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1980</v>
      </c>
      <c r="C4" s="39" t="s">
        <v>35</v>
      </c>
      <c r="D4" s="38" t="s">
        <v>36</v>
      </c>
      <c r="E4" s="26">
        <v>0</v>
      </c>
      <c r="F4" s="26">
        <v>0</v>
      </c>
      <c r="G4" s="26">
        <v>0</v>
      </c>
      <c r="H4" s="26">
        <v>0</v>
      </c>
      <c r="I4" s="59"/>
      <c r="J4" s="59"/>
      <c r="K4" s="59"/>
      <c r="L4" s="59"/>
      <c r="M4" s="59"/>
      <c r="N4" s="81"/>
      <c r="O4" s="24"/>
      <c r="P4" s="26"/>
      <c r="Q4" s="26"/>
      <c r="R4" s="26"/>
      <c r="S4" s="26"/>
      <c r="T4" s="26"/>
      <c r="U4" s="27">
        <v>1</v>
      </c>
      <c r="V4" s="27">
        <v>0</v>
      </c>
      <c r="W4" s="27">
        <v>0</v>
      </c>
      <c r="X4" s="27">
        <v>1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1981</v>
      </c>
      <c r="C5" s="39" t="s">
        <v>47</v>
      </c>
      <c r="D5" s="38" t="s">
        <v>36</v>
      </c>
      <c r="E5" s="26">
        <v>2</v>
      </c>
      <c r="F5" s="26">
        <v>0</v>
      </c>
      <c r="G5" s="26">
        <v>1</v>
      </c>
      <c r="H5" s="26">
        <v>3</v>
      </c>
      <c r="I5" s="26">
        <v>6</v>
      </c>
      <c r="J5" s="26">
        <v>2</v>
      </c>
      <c r="K5" s="26">
        <v>2</v>
      </c>
      <c r="L5" s="26">
        <v>1</v>
      </c>
      <c r="M5" s="26">
        <v>1</v>
      </c>
      <c r="N5" s="82">
        <v>0.69199999999999995</v>
      </c>
      <c r="O5" s="24">
        <f>PRODUCT(I5/N5)</f>
        <v>8.6705202312138727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1982</v>
      </c>
      <c r="C6" s="39"/>
      <c r="D6" s="38"/>
      <c r="E6" s="26"/>
      <c r="F6" s="26"/>
      <c r="G6" s="26"/>
      <c r="H6" s="26"/>
      <c r="I6" s="26"/>
      <c r="J6" s="26"/>
      <c r="K6" s="26"/>
      <c r="L6" s="26"/>
      <c r="M6" s="26"/>
      <c r="N6" s="83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1983</v>
      </c>
      <c r="C7" s="39" t="s">
        <v>37</v>
      </c>
      <c r="D7" s="38" t="s">
        <v>36</v>
      </c>
      <c r="E7" s="26">
        <v>16</v>
      </c>
      <c r="F7" s="26">
        <v>0</v>
      </c>
      <c r="G7" s="26">
        <v>6</v>
      </c>
      <c r="H7" s="26">
        <v>14</v>
      </c>
      <c r="I7" s="26">
        <v>64</v>
      </c>
      <c r="J7" s="26">
        <v>24</v>
      </c>
      <c r="K7" s="26">
        <v>21</v>
      </c>
      <c r="L7" s="26">
        <v>13</v>
      </c>
      <c r="M7" s="26">
        <v>6</v>
      </c>
      <c r="N7" s="82">
        <v>0.68817204301075274</v>
      </c>
      <c r="O7" s="24">
        <f>PRODUCT(I7/N7)</f>
        <v>92.999999999999986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1984</v>
      </c>
      <c r="C8" s="39"/>
      <c r="D8" s="38"/>
      <c r="E8" s="26"/>
      <c r="F8" s="26"/>
      <c r="G8" s="26"/>
      <c r="H8" s="26"/>
      <c r="I8" s="26"/>
      <c r="J8" s="26"/>
      <c r="K8" s="26"/>
      <c r="L8" s="26"/>
      <c r="M8" s="26"/>
      <c r="N8" s="29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2">
        <v>1985</v>
      </c>
      <c r="C9" s="62"/>
      <c r="D9" s="63"/>
      <c r="E9" s="62"/>
      <c r="F9" s="64" t="s">
        <v>40</v>
      </c>
      <c r="G9" s="65"/>
      <c r="H9" s="66"/>
      <c r="I9" s="62"/>
      <c r="J9" s="62"/>
      <c r="K9" s="62"/>
      <c r="L9" s="62"/>
      <c r="M9" s="62"/>
      <c r="N9" s="67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2">
        <v>1986</v>
      </c>
      <c r="C10" s="62"/>
      <c r="D10" s="63"/>
      <c r="E10" s="62"/>
      <c r="F10" s="64" t="s">
        <v>40</v>
      </c>
      <c r="G10" s="65"/>
      <c r="H10" s="66"/>
      <c r="I10" s="62"/>
      <c r="J10" s="62"/>
      <c r="K10" s="62"/>
      <c r="L10" s="62"/>
      <c r="M10" s="62"/>
      <c r="N10" s="67"/>
      <c r="O10" s="24">
        <v>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1987</v>
      </c>
      <c r="C11" s="26" t="s">
        <v>37</v>
      </c>
      <c r="D11" s="38" t="s">
        <v>36</v>
      </c>
      <c r="E11" s="26">
        <v>10</v>
      </c>
      <c r="F11" s="26">
        <v>0</v>
      </c>
      <c r="G11" s="26">
        <v>2</v>
      </c>
      <c r="H11" s="26">
        <v>10</v>
      </c>
      <c r="I11" s="26">
        <v>45</v>
      </c>
      <c r="J11" s="26">
        <v>13</v>
      </c>
      <c r="K11" s="26">
        <v>12</v>
      </c>
      <c r="L11" s="26">
        <v>18</v>
      </c>
      <c r="M11" s="26">
        <f>PRODUCT(F11+G11)</f>
        <v>2</v>
      </c>
      <c r="N11" s="60" t="s">
        <v>70</v>
      </c>
      <c r="O11" s="24">
        <v>0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1988</v>
      </c>
      <c r="C12" s="62"/>
      <c r="D12" s="63" t="s">
        <v>36</v>
      </c>
      <c r="E12" s="62"/>
      <c r="F12" s="64" t="s">
        <v>40</v>
      </c>
      <c r="G12" s="65"/>
      <c r="H12" s="66"/>
      <c r="I12" s="62"/>
      <c r="J12" s="62"/>
      <c r="K12" s="62"/>
      <c r="L12" s="62"/>
      <c r="M12" s="62"/>
      <c r="N12" s="67"/>
      <c r="O12" s="24">
        <v>0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SUM(E4:E11)</f>
        <v>28</v>
      </c>
      <c r="F13" s="18">
        <f t="shared" si="0"/>
        <v>0</v>
      </c>
      <c r="G13" s="18">
        <f t="shared" si="0"/>
        <v>9</v>
      </c>
      <c r="H13" s="18">
        <f t="shared" si="0"/>
        <v>27</v>
      </c>
      <c r="I13" s="18">
        <f t="shared" si="0"/>
        <v>115</v>
      </c>
      <c r="J13" s="18">
        <f t="shared" si="0"/>
        <v>39</v>
      </c>
      <c r="K13" s="18">
        <f t="shared" si="0"/>
        <v>35</v>
      </c>
      <c r="L13" s="18">
        <f t="shared" si="0"/>
        <v>32</v>
      </c>
      <c r="M13" s="18">
        <f t="shared" si="0"/>
        <v>9</v>
      </c>
      <c r="N13" s="30">
        <f>PRODUCT(70/O13)</f>
        <v>0.68849849337654223</v>
      </c>
      <c r="O13" s="31">
        <f>SUM(O5:O12)</f>
        <v>101.67052023121386</v>
      </c>
      <c r="P13" s="18">
        <f t="shared" ref="P13:AE13" si="1">SUM(P4:P11)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1</v>
      </c>
      <c r="V13" s="18">
        <f t="shared" si="1"/>
        <v>0</v>
      </c>
      <c r="W13" s="18">
        <f t="shared" si="1"/>
        <v>0</v>
      </c>
      <c r="X13" s="18">
        <f t="shared" si="1"/>
        <v>1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</f>
        <v>80.666666666666671</v>
      </c>
      <c r="E14" s="1"/>
      <c r="F14" s="1"/>
      <c r="G14" s="1"/>
      <c r="H14" s="1"/>
      <c r="I14" s="1"/>
      <c r="J14" s="1"/>
      <c r="K14" s="1"/>
      <c r="L14" s="1"/>
      <c r="M14" s="1"/>
      <c r="N14" s="8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84"/>
      <c r="O15" s="35"/>
      <c r="P15" s="1"/>
      <c r="Q15" s="3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15</v>
      </c>
      <c r="C16" s="37"/>
      <c r="D16" s="37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24</v>
      </c>
      <c r="L16" s="18" t="s">
        <v>25</v>
      </c>
      <c r="M16" s="18" t="s">
        <v>26</v>
      </c>
      <c r="N16" s="30" t="s">
        <v>31</v>
      </c>
      <c r="O16" s="24"/>
      <c r="P16" s="38" t="s">
        <v>41</v>
      </c>
      <c r="Q16" s="12"/>
      <c r="R16" s="12"/>
      <c r="S16" s="68"/>
      <c r="T16" s="68"/>
      <c r="U16" s="68"/>
      <c r="V16" s="68"/>
      <c r="W16" s="68"/>
      <c r="X16" s="12"/>
      <c r="Y16" s="12"/>
      <c r="Z16" s="12"/>
      <c r="AA16" s="12"/>
      <c r="AB16" s="12"/>
      <c r="AC16" s="12"/>
      <c r="AD16" s="12"/>
      <c r="AE16" s="3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8" t="s">
        <v>16</v>
      </c>
      <c r="C17" s="12"/>
      <c r="D17" s="40"/>
      <c r="E17" s="26">
        <f>PRODUCT(E13)</f>
        <v>28</v>
      </c>
      <c r="F17" s="26">
        <f>PRODUCT(F13)</f>
        <v>0</v>
      </c>
      <c r="G17" s="26">
        <f>PRODUCT(G13)</f>
        <v>9</v>
      </c>
      <c r="H17" s="26">
        <f>PRODUCT(H13)</f>
        <v>27</v>
      </c>
      <c r="I17" s="26">
        <f>PRODUCT(I13)</f>
        <v>115</v>
      </c>
      <c r="J17" s="1"/>
      <c r="K17" s="41">
        <f>PRODUCT((F17+G17)/E17)</f>
        <v>0.32142857142857145</v>
      </c>
      <c r="L17" s="41">
        <f>PRODUCT(H17/E17)</f>
        <v>0.9642857142857143</v>
      </c>
      <c r="M17" s="41">
        <f>PRODUCT(I17/E17)</f>
        <v>4.1071428571428568</v>
      </c>
      <c r="N17" s="29">
        <v>0.68799999999999994</v>
      </c>
      <c r="O17" s="24">
        <f>PRODUCT(O13)</f>
        <v>101.67052023121386</v>
      </c>
      <c r="P17" s="69" t="s">
        <v>42</v>
      </c>
      <c r="Q17" s="70"/>
      <c r="R17" s="73" t="s">
        <v>44</v>
      </c>
      <c r="S17" s="73"/>
      <c r="T17" s="73"/>
      <c r="U17" s="73"/>
      <c r="V17" s="73"/>
      <c r="W17" s="73"/>
      <c r="X17" s="73"/>
      <c r="Y17" s="74" t="s">
        <v>45</v>
      </c>
      <c r="Z17" s="73"/>
      <c r="AA17" s="73" t="s">
        <v>46</v>
      </c>
      <c r="AB17" s="73"/>
      <c r="AC17" s="74"/>
      <c r="AD17" s="74"/>
      <c r="AE17" s="75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2" t="s">
        <v>17</v>
      </c>
      <c r="C18" s="43"/>
      <c r="D18" s="44"/>
      <c r="E18" s="26"/>
      <c r="F18" s="26"/>
      <c r="G18" s="26"/>
      <c r="H18" s="26"/>
      <c r="I18" s="26"/>
      <c r="J18" s="1"/>
      <c r="K18" s="41"/>
      <c r="L18" s="41"/>
      <c r="M18" s="41"/>
      <c r="N18" s="29"/>
      <c r="O18" s="24"/>
      <c r="P18" s="71" t="s">
        <v>72</v>
      </c>
      <c r="Q18" s="72"/>
      <c r="R18" s="73" t="s">
        <v>48</v>
      </c>
      <c r="S18" s="73"/>
      <c r="T18" s="73"/>
      <c r="U18" s="73"/>
      <c r="V18" s="73"/>
      <c r="W18" s="73"/>
      <c r="X18" s="73"/>
      <c r="Y18" s="74" t="s">
        <v>49</v>
      </c>
      <c r="Z18" s="73"/>
      <c r="AA18" s="73" t="s">
        <v>50</v>
      </c>
      <c r="AB18" s="73"/>
      <c r="AC18" s="74"/>
      <c r="AD18" s="74"/>
      <c r="AE18" s="7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5" t="s">
        <v>18</v>
      </c>
      <c r="C19" s="46"/>
      <c r="D19" s="47"/>
      <c r="E19" s="27">
        <f>PRODUCT(U13)</f>
        <v>1</v>
      </c>
      <c r="F19" s="27">
        <f>PRODUCT(V13)</f>
        <v>0</v>
      </c>
      <c r="G19" s="27">
        <f>PRODUCT(W13)</f>
        <v>0</v>
      </c>
      <c r="H19" s="27">
        <f>PRODUCT(X13)</f>
        <v>1</v>
      </c>
      <c r="I19" s="27"/>
      <c r="J19" s="1"/>
      <c r="K19" s="48">
        <f>PRODUCT((F19+G19)/E19)</f>
        <v>0</v>
      </c>
      <c r="L19" s="48">
        <f>PRODUCT(H19/E19)</f>
        <v>1</v>
      </c>
      <c r="M19" s="48"/>
      <c r="N19" s="49"/>
      <c r="O19" s="24"/>
      <c r="P19" s="71" t="s">
        <v>73</v>
      </c>
      <c r="Q19" s="72"/>
      <c r="R19" s="73" t="s">
        <v>44</v>
      </c>
      <c r="S19" s="73"/>
      <c r="T19" s="73"/>
      <c r="U19" s="73"/>
      <c r="V19" s="73"/>
      <c r="W19" s="73"/>
      <c r="X19" s="73"/>
      <c r="Y19" s="74" t="s">
        <v>45</v>
      </c>
      <c r="Z19" s="73"/>
      <c r="AA19" s="73" t="s">
        <v>46</v>
      </c>
      <c r="AB19" s="73"/>
      <c r="AC19" s="74"/>
      <c r="AD19" s="74"/>
      <c r="AE19" s="75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0" t="s">
        <v>19</v>
      </c>
      <c r="C20" s="51"/>
      <c r="D20" s="52"/>
      <c r="E20" s="18">
        <f>SUM(E17:E19)</f>
        <v>29</v>
      </c>
      <c r="F20" s="18">
        <f>SUM(F17:F19)</f>
        <v>0</v>
      </c>
      <c r="G20" s="18">
        <f>SUM(G17:G19)</f>
        <v>9</v>
      </c>
      <c r="H20" s="18">
        <f>SUM(H17:H19)</f>
        <v>28</v>
      </c>
      <c r="I20" s="18">
        <f>SUM(I17:I19)</f>
        <v>115</v>
      </c>
      <c r="J20" s="1"/>
      <c r="K20" s="53">
        <f>PRODUCT((F20+G20)/E20)</f>
        <v>0.31034482758620691</v>
      </c>
      <c r="L20" s="53">
        <f>PRODUCT(H20/E20)</f>
        <v>0.96551724137931039</v>
      </c>
      <c r="M20" s="53">
        <f>PRODUCT(I20/E20)</f>
        <v>3.9655172413793105</v>
      </c>
      <c r="N20" s="30">
        <v>0.68799999999999994</v>
      </c>
      <c r="O20" s="24">
        <f>SUM(O17:O19)</f>
        <v>101.67052023121386</v>
      </c>
      <c r="P20" s="76" t="s">
        <v>43</v>
      </c>
      <c r="Q20" s="77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8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84"/>
      <c r="O21" s="24"/>
      <c r="P21" s="1"/>
      <c r="Q21" s="1"/>
      <c r="R21" s="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 t="s">
        <v>32</v>
      </c>
      <c r="C22" s="1"/>
      <c r="D22" s="6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85"/>
      <c r="O22" s="24"/>
      <c r="P22" s="1"/>
      <c r="Q22" s="1"/>
      <c r="R22" s="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85"/>
      <c r="O23" s="24"/>
      <c r="P23" s="1"/>
      <c r="Q23" s="1"/>
      <c r="R23" s="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85"/>
      <c r="O24" s="24"/>
      <c r="P24" s="1"/>
      <c r="Q24" s="1"/>
      <c r="R24" s="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85"/>
      <c r="O25" s="24"/>
      <c r="P25" s="1"/>
      <c r="Q25" s="1"/>
      <c r="R25" s="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4"/>
      <c r="N26" s="24"/>
      <c r="O26" s="24"/>
      <c r="P26" s="1"/>
      <c r="Q26" s="1"/>
      <c r="R26" s="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4"/>
      <c r="O27" s="24"/>
      <c r="P27" s="1"/>
      <c r="Q27" s="1"/>
      <c r="R27" s="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4"/>
      <c r="O28" s="24"/>
      <c r="P28" s="1"/>
      <c r="Q28" s="1"/>
      <c r="R28" s="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4"/>
      <c r="O29" s="24"/>
      <c r="P29" s="1"/>
      <c r="Q29" s="1"/>
      <c r="R29" s="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4"/>
      <c r="O30" s="24"/>
      <c r="P30" s="1"/>
      <c r="Q30" s="1"/>
      <c r="R30" s="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4"/>
      <c r="O31" s="24"/>
      <c r="P31" s="1"/>
      <c r="Q31" s="1"/>
      <c r="R31" s="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4"/>
      <c r="O32" s="24"/>
      <c r="P32" s="1"/>
      <c r="Q32" s="1"/>
      <c r="R32" s="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4"/>
      <c r="O33" s="24"/>
      <c r="P33" s="1"/>
      <c r="Q33" s="1"/>
      <c r="R33" s="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4"/>
      <c r="O34" s="24"/>
      <c r="P34" s="1"/>
      <c r="Q34" s="1"/>
      <c r="R34" s="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4"/>
      <c r="O35" s="24"/>
      <c r="P35" s="1"/>
      <c r="Q35" s="1"/>
      <c r="R35" s="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  <c r="O36" s="24"/>
      <c r="P36" s="1"/>
      <c r="Q36" s="1"/>
      <c r="R36" s="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  <c r="O37" s="24"/>
      <c r="P37" s="1"/>
      <c r="Q37" s="1"/>
      <c r="R37" s="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4"/>
      <c r="O38" s="24"/>
      <c r="P38" s="1"/>
      <c r="Q38" s="1"/>
      <c r="R38" s="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4"/>
      <c r="O39" s="24"/>
      <c r="P39" s="1"/>
      <c r="Q39" s="1"/>
      <c r="R39" s="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4"/>
      <c r="O40" s="24"/>
      <c r="P40" s="1"/>
      <c r="Q40" s="1"/>
      <c r="R40" s="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4"/>
      <c r="O41" s="24"/>
      <c r="P41" s="1"/>
      <c r="Q41" s="1"/>
      <c r="R41" s="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4"/>
      <c r="O42" s="24"/>
      <c r="P42" s="1"/>
      <c r="Q42" s="1"/>
      <c r="R42" s="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4"/>
      <c r="O43" s="24"/>
      <c r="P43" s="1"/>
      <c r="Q43" s="1"/>
      <c r="R43" s="1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4"/>
      <c r="O44" s="24"/>
      <c r="P44" s="1"/>
      <c r="Q44" s="1"/>
      <c r="R44" s="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4"/>
      <c r="O45" s="24"/>
      <c r="P45" s="1"/>
      <c r="Q45" s="1"/>
      <c r="R45" s="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4"/>
      <c r="O46" s="24"/>
      <c r="P46" s="1"/>
      <c r="Q46" s="1"/>
      <c r="R46" s="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4"/>
      <c r="O47" s="24"/>
      <c r="P47" s="1"/>
      <c r="Q47" s="1"/>
      <c r="R47" s="1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4"/>
      <c r="O48" s="24"/>
      <c r="P48" s="1"/>
      <c r="Q48" s="1"/>
      <c r="R48" s="1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4"/>
      <c r="O49" s="24"/>
      <c r="P49" s="1"/>
      <c r="Q49" s="1"/>
      <c r="R49" s="1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Q50" s="1"/>
      <c r="R50" s="1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1:37" ht="15" customHeight="1" x14ac:dyDescent="0.25">
      <c r="Q51" s="1"/>
      <c r="R51" s="1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1:37" ht="15" customHeight="1" x14ac:dyDescent="0.25">
      <c r="Q52" s="1"/>
      <c r="R52" s="1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1:37" ht="15" customHeight="1" x14ac:dyDescent="0.25">
      <c r="Q53" s="1"/>
      <c r="R53" s="1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37" ht="15" customHeight="1" x14ac:dyDescent="0.25">
      <c r="Q54" s="1"/>
      <c r="R54" s="1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1:37" ht="15" customHeight="1" x14ac:dyDescent="0.25">
      <c r="Q55" s="1"/>
      <c r="R55" s="1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1:37" ht="15" customHeight="1" x14ac:dyDescent="0.25">
      <c r="Q56" s="1"/>
      <c r="R56" s="1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1:37" ht="15" customHeight="1" x14ac:dyDescent="0.25">
      <c r="Q57" s="1"/>
      <c r="R57" s="1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37" ht="15" customHeight="1" x14ac:dyDescent="0.25">
      <c r="Q58" s="1"/>
      <c r="R58" s="1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37" ht="15" customHeight="1" x14ac:dyDescent="0.25">
      <c r="Q59" s="1"/>
      <c r="R59" s="1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spans="1:37" ht="15" customHeight="1" x14ac:dyDescent="0.25">
      <c r="Q60" s="1"/>
      <c r="R60" s="1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spans="1:37" ht="15" customHeight="1" x14ac:dyDescent="0.25">
      <c r="Q61" s="1"/>
      <c r="R61" s="1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1:37" ht="15" customHeight="1" x14ac:dyDescent="0.25">
      <c r="Q62" s="1"/>
      <c r="R62" s="1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spans="1:37" ht="15" customHeight="1" x14ac:dyDescent="0.25">
      <c r="Q63" s="1"/>
      <c r="R63" s="1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1:37" ht="15" customHeight="1" x14ac:dyDescent="0.25">
      <c r="Q64" s="1"/>
      <c r="R64" s="1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spans="17:28" ht="15" customHeight="1" x14ac:dyDescent="0.25">
      <c r="Q65" s="1"/>
      <c r="R65" s="1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7:28" ht="15" customHeight="1" x14ac:dyDescent="0.25">
      <c r="Q66" s="1"/>
      <c r="R66" s="1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spans="17:28" ht="15" customHeight="1" x14ac:dyDescent="0.25">
      <c r="Q67" s="1"/>
      <c r="R67" s="1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spans="17:28" ht="15" customHeight="1" x14ac:dyDescent="0.25">
      <c r="Q68" s="1"/>
      <c r="R68" s="1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spans="17:28" ht="15" customHeight="1" x14ac:dyDescent="0.25">
      <c r="Q69" s="1"/>
      <c r="R69" s="1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spans="17:28" ht="15" customHeight="1" x14ac:dyDescent="0.25">
      <c r="Q70" s="1"/>
      <c r="R70" s="1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spans="17:28" ht="15" customHeight="1" x14ac:dyDescent="0.25">
      <c r="Q71" s="1"/>
      <c r="R71" s="1"/>
      <c r="S71" s="1"/>
      <c r="T71" s="1"/>
    </row>
    <row r="72" spans="17:28" ht="15" customHeight="1" x14ac:dyDescent="0.25">
      <c r="Q72" s="1"/>
      <c r="R72" s="1"/>
      <c r="S72" s="1"/>
      <c r="T72" s="1"/>
    </row>
    <row r="73" spans="17:28" ht="15" customHeight="1" x14ac:dyDescent="0.25">
      <c r="Q73" s="1"/>
      <c r="R73" s="1"/>
      <c r="S73" s="1"/>
      <c r="T73" s="1"/>
    </row>
    <row r="74" spans="17:28" ht="15" customHeight="1" x14ac:dyDescent="0.25">
      <c r="Q74" s="1"/>
      <c r="R74" s="1"/>
      <c r="S74" s="1"/>
      <c r="T74" s="1"/>
    </row>
    <row r="75" spans="17:28" ht="15" customHeight="1" x14ac:dyDescent="0.25">
      <c r="Q75" s="1"/>
      <c r="R75" s="1"/>
      <c r="S75" s="1"/>
      <c r="T75" s="1"/>
    </row>
    <row r="76" spans="17:28" ht="15" customHeight="1" x14ac:dyDescent="0.25">
      <c r="Q76" s="1"/>
      <c r="R76" s="1"/>
      <c r="S76" s="1"/>
      <c r="T76" s="1"/>
    </row>
    <row r="77" spans="17:28" ht="15" customHeight="1" x14ac:dyDescent="0.25">
      <c r="Q77" s="1"/>
      <c r="R77" s="1"/>
      <c r="S77" s="1"/>
      <c r="T77" s="1"/>
    </row>
    <row r="78" spans="17:28" ht="15" customHeight="1" x14ac:dyDescent="0.25">
      <c r="Q78" s="1"/>
      <c r="R78" s="1"/>
      <c r="S78" s="1"/>
      <c r="T78" s="1"/>
    </row>
    <row r="79" spans="17:28" ht="15" customHeight="1" x14ac:dyDescent="0.25">
      <c r="Q79" s="1"/>
      <c r="R79" s="1"/>
      <c r="S79" s="1"/>
      <c r="T79" s="1"/>
    </row>
    <row r="80" spans="17:28" ht="15" customHeight="1" x14ac:dyDescent="0.25">
      <c r="Q80" s="1"/>
      <c r="R80" s="1"/>
      <c r="S80" s="1"/>
      <c r="T80" s="1"/>
    </row>
    <row r="81" spans="17:20" ht="15" customHeight="1" x14ac:dyDescent="0.25">
      <c r="Q81" s="1"/>
      <c r="R81" s="1"/>
      <c r="S81" s="1"/>
      <c r="T81" s="1"/>
    </row>
    <row r="82" spans="17:20" ht="15" customHeight="1" x14ac:dyDescent="0.25">
      <c r="Q82" s="1"/>
      <c r="R82" s="1"/>
      <c r="S82" s="1"/>
      <c r="T82" s="1"/>
    </row>
    <row r="83" spans="17:20" ht="15" customHeight="1" x14ac:dyDescent="0.25">
      <c r="Q83" s="1"/>
      <c r="R83" s="1"/>
      <c r="S83" s="1"/>
      <c r="T83" s="1"/>
    </row>
    <row r="84" spans="17:20" ht="15" customHeight="1" x14ac:dyDescent="0.25">
      <c r="Q84" s="1"/>
      <c r="R84" s="1"/>
      <c r="S84" s="1"/>
      <c r="T84" s="1"/>
    </row>
    <row r="85" spans="17:20" ht="15" customHeight="1" x14ac:dyDescent="0.25">
      <c r="Q85" s="1"/>
      <c r="R85" s="1"/>
      <c r="S85" s="1"/>
      <c r="T85" s="1"/>
    </row>
    <row r="86" spans="17:20" ht="15" customHeight="1" x14ac:dyDescent="0.25">
      <c r="Q86" s="1"/>
      <c r="R86" s="1"/>
      <c r="S86" s="1"/>
      <c r="T86" s="1"/>
    </row>
    <row r="87" spans="17:20" ht="15" customHeight="1" x14ac:dyDescent="0.25">
      <c r="Q87" s="1"/>
      <c r="R87" s="1"/>
      <c r="S87" s="1"/>
      <c r="T87" s="1"/>
    </row>
    <row r="88" spans="17:20" ht="15" customHeight="1" x14ac:dyDescent="0.25">
      <c r="Q88" s="1"/>
      <c r="R88" s="1"/>
      <c r="S88" s="1"/>
      <c r="T88" s="1"/>
    </row>
    <row r="89" spans="17:20" ht="15" customHeight="1" x14ac:dyDescent="0.25">
      <c r="Q89" s="1"/>
      <c r="R89" s="1"/>
      <c r="S89" s="1"/>
      <c r="T89" s="1"/>
    </row>
    <row r="90" spans="17:20" ht="15" customHeight="1" x14ac:dyDescent="0.25">
      <c r="Q90" s="1"/>
      <c r="R90" s="1"/>
      <c r="S90" s="1"/>
      <c r="T90" s="1"/>
    </row>
    <row r="91" spans="17:20" ht="15" customHeight="1" x14ac:dyDescent="0.25">
      <c r="Q91" s="1"/>
      <c r="R91" s="1"/>
      <c r="S91" s="1"/>
      <c r="T91" s="1"/>
    </row>
    <row r="92" spans="17:20" ht="15" customHeight="1" x14ac:dyDescent="0.25">
      <c r="Q92" s="1"/>
      <c r="R92" s="1"/>
      <c r="S92" s="1"/>
      <c r="T92" s="1"/>
    </row>
    <row r="93" spans="17:20" ht="15" customHeight="1" x14ac:dyDescent="0.25">
      <c r="Q93" s="1"/>
      <c r="R93" s="1"/>
      <c r="S93" s="1"/>
      <c r="T93" s="1"/>
    </row>
    <row r="94" spans="17:20" ht="15" customHeight="1" x14ac:dyDescent="0.25">
      <c r="Q94" s="1"/>
      <c r="R94" s="1"/>
      <c r="S94" s="1"/>
      <c r="T94" s="1"/>
    </row>
    <row r="95" spans="17:20" ht="15" customHeight="1" x14ac:dyDescent="0.25">
      <c r="Q95" s="1"/>
      <c r="R95" s="1"/>
      <c r="S95" s="1"/>
      <c r="T95" s="1"/>
    </row>
    <row r="96" spans="17:20" ht="15" customHeight="1" x14ac:dyDescent="0.25">
      <c r="Q96" s="1"/>
      <c r="R96" s="1"/>
      <c r="S96" s="1"/>
      <c r="T96" s="1"/>
    </row>
    <row r="97" spans="17:20" ht="15" customHeight="1" x14ac:dyDescent="0.25">
      <c r="Q97" s="1"/>
      <c r="R97" s="1"/>
      <c r="S97" s="1"/>
      <c r="T97" s="1"/>
    </row>
    <row r="98" spans="17:20" ht="15" customHeight="1" x14ac:dyDescent="0.25">
      <c r="Q98" s="1"/>
      <c r="R98" s="1"/>
      <c r="S98" s="1"/>
      <c r="T98" s="1"/>
    </row>
    <row r="99" spans="17:20" ht="15" customHeight="1" x14ac:dyDescent="0.25">
      <c r="Q99" s="1"/>
      <c r="R99" s="1"/>
      <c r="S99" s="1"/>
      <c r="T99" s="1"/>
    </row>
    <row r="100" spans="17:20" ht="15" customHeight="1" x14ac:dyDescent="0.25">
      <c r="Q100" s="1"/>
      <c r="R100" s="1"/>
      <c r="S100" s="1"/>
      <c r="T100" s="1"/>
    </row>
    <row r="101" spans="17:20" ht="15" customHeight="1" x14ac:dyDescent="0.25">
      <c r="Q101" s="1"/>
      <c r="R101" s="1"/>
      <c r="S101" s="1"/>
      <c r="T101" s="1"/>
    </row>
    <row r="102" spans="17:20" ht="15" customHeight="1" x14ac:dyDescent="0.25">
      <c r="Q102" s="1"/>
      <c r="R102" s="1"/>
      <c r="S102" s="1"/>
      <c r="T102" s="1"/>
    </row>
    <row r="103" spans="17:20" ht="15" customHeight="1" x14ac:dyDescent="0.25">
      <c r="Q103" s="1"/>
      <c r="R103" s="1"/>
      <c r="S103" s="1"/>
      <c r="T103" s="1"/>
    </row>
    <row r="104" spans="17:20" ht="15" customHeight="1" x14ac:dyDescent="0.25">
      <c r="Q104" s="1"/>
      <c r="R104" s="1"/>
      <c r="S104" s="1"/>
      <c r="T104" s="1"/>
    </row>
    <row r="105" spans="17:20" ht="15" customHeight="1" x14ac:dyDescent="0.25">
      <c r="Q105" s="1"/>
      <c r="R105" s="1"/>
      <c r="S105" s="1"/>
      <c r="T105" s="1"/>
    </row>
    <row r="106" spans="17:20" ht="15" customHeight="1" x14ac:dyDescent="0.25">
      <c r="Q106" s="1"/>
      <c r="R106" s="1"/>
      <c r="S106" s="1"/>
      <c r="T106" s="1"/>
    </row>
    <row r="107" spans="17:20" ht="15" customHeight="1" x14ac:dyDescent="0.25">
      <c r="Q107" s="1"/>
      <c r="R107" s="1"/>
      <c r="S107" s="1"/>
      <c r="T107" s="1"/>
    </row>
    <row r="108" spans="17:20" ht="15" customHeight="1" x14ac:dyDescent="0.25">
      <c r="Q108" s="1"/>
      <c r="R108" s="1"/>
      <c r="S108" s="1"/>
      <c r="T108" s="1"/>
    </row>
    <row r="109" spans="17:20" ht="15" customHeight="1" x14ac:dyDescent="0.25">
      <c r="Q109" s="1"/>
      <c r="R109" s="1"/>
      <c r="S109" s="1"/>
      <c r="T109" s="1"/>
    </row>
    <row r="110" spans="17:20" ht="15" customHeight="1" x14ac:dyDescent="0.25">
      <c r="Q110" s="1"/>
      <c r="R110" s="1"/>
      <c r="S110" s="1"/>
      <c r="T110" s="1"/>
    </row>
    <row r="111" spans="17:20" ht="15" customHeight="1" x14ac:dyDescent="0.25">
      <c r="Q111" s="1"/>
      <c r="R111" s="1"/>
      <c r="S111" s="1"/>
      <c r="T111" s="1"/>
    </row>
    <row r="112" spans="17:20" ht="15" customHeight="1" x14ac:dyDescent="0.25">
      <c r="Q112" s="1"/>
      <c r="R112" s="1"/>
      <c r="S112" s="1"/>
      <c r="T112" s="1"/>
    </row>
    <row r="113" spans="17:20" ht="15" customHeight="1" x14ac:dyDescent="0.25">
      <c r="Q113" s="1"/>
      <c r="R113" s="1"/>
      <c r="S113" s="1"/>
      <c r="T113" s="1"/>
    </row>
    <row r="114" spans="17:20" ht="15" customHeight="1" x14ac:dyDescent="0.25">
      <c r="Q114" s="1"/>
      <c r="R114" s="1"/>
      <c r="S114" s="1"/>
      <c r="T114" s="1"/>
    </row>
    <row r="115" spans="17:20" ht="15" customHeight="1" x14ac:dyDescent="0.25">
      <c r="Q115" s="1"/>
      <c r="R115" s="1"/>
      <c r="S115" s="1"/>
      <c r="T115" s="1"/>
    </row>
    <row r="116" spans="17:20" ht="15" customHeight="1" x14ac:dyDescent="0.25">
      <c r="Q116" s="1"/>
      <c r="R116" s="1"/>
      <c r="S116" s="1"/>
      <c r="T116" s="1"/>
    </row>
    <row r="117" spans="17:20" ht="15" customHeight="1" x14ac:dyDescent="0.25">
      <c r="Q117" s="1"/>
      <c r="R117" s="1"/>
      <c r="S117" s="1"/>
      <c r="T117" s="1"/>
    </row>
    <row r="118" spans="17:20" ht="15" customHeight="1" x14ac:dyDescent="0.25">
      <c r="Q118" s="1"/>
      <c r="R118" s="1"/>
      <c r="S118" s="1"/>
      <c r="T118" s="1"/>
    </row>
    <row r="119" spans="17:20" ht="15" customHeight="1" x14ac:dyDescent="0.25">
      <c r="Q119" s="1"/>
      <c r="R119" s="1"/>
      <c r="S119" s="1"/>
      <c r="T119" s="1"/>
    </row>
    <row r="120" spans="17:20" ht="15" customHeight="1" x14ac:dyDescent="0.25">
      <c r="Q120" s="1"/>
      <c r="R120" s="1"/>
      <c r="S120" s="1"/>
      <c r="T120" s="1"/>
    </row>
    <row r="121" spans="17:20" ht="15" customHeight="1" x14ac:dyDescent="0.25">
      <c r="Q121" s="1"/>
      <c r="R121" s="1"/>
      <c r="S121" s="1"/>
      <c r="T121" s="1"/>
    </row>
    <row r="122" spans="17:20" ht="15" customHeight="1" x14ac:dyDescent="0.25">
      <c r="Q122" s="1"/>
      <c r="R122" s="1"/>
      <c r="S122" s="1"/>
      <c r="T122" s="1"/>
    </row>
    <row r="123" spans="17:20" ht="15" customHeight="1" x14ac:dyDescent="0.25">
      <c r="Q123" s="1"/>
      <c r="R123" s="1"/>
      <c r="S123" s="1"/>
      <c r="T123" s="1"/>
    </row>
    <row r="124" spans="17:20" ht="15" customHeight="1" x14ac:dyDescent="0.25">
      <c r="Q124" s="1"/>
      <c r="R124" s="1"/>
      <c r="S124" s="1"/>
      <c r="T124" s="1"/>
    </row>
    <row r="125" spans="17:20" ht="15" customHeight="1" x14ac:dyDescent="0.25">
      <c r="Q125" s="1"/>
      <c r="R125" s="1"/>
      <c r="S125" s="1"/>
      <c r="T125" s="1"/>
    </row>
    <row r="126" spans="17:20" ht="15" customHeight="1" x14ac:dyDescent="0.25">
      <c r="Q126" s="1"/>
      <c r="R126" s="1"/>
      <c r="S126" s="1"/>
      <c r="T126" s="1"/>
    </row>
    <row r="127" spans="17:20" ht="15" customHeight="1" x14ac:dyDescent="0.25">
      <c r="Q127" s="1"/>
      <c r="R127" s="1"/>
      <c r="S127" s="1"/>
      <c r="T127" s="1"/>
    </row>
    <row r="128" spans="17:20" ht="15" customHeight="1" x14ac:dyDescent="0.25">
      <c r="Q128" s="1"/>
      <c r="R128" s="1"/>
      <c r="S128" s="1"/>
      <c r="T128" s="1"/>
    </row>
    <row r="129" spans="17:20" ht="15" customHeight="1" x14ac:dyDescent="0.25">
      <c r="Q129" s="1"/>
      <c r="R129" s="1"/>
      <c r="S129" s="1"/>
      <c r="T129" s="1"/>
    </row>
    <row r="130" spans="17:20" ht="15" customHeight="1" x14ac:dyDescent="0.25">
      <c r="Q130" s="1"/>
      <c r="R130" s="1"/>
      <c r="S130" s="1"/>
      <c r="T130" s="1"/>
    </row>
    <row r="131" spans="17:20" ht="15" customHeight="1" x14ac:dyDescent="0.25">
      <c r="Q131" s="1"/>
      <c r="R131" s="1"/>
      <c r="S131" s="1"/>
      <c r="T131" s="1"/>
    </row>
    <row r="132" spans="17:20" ht="15" customHeight="1" x14ac:dyDescent="0.25">
      <c r="Q132" s="1"/>
      <c r="R132" s="1"/>
      <c r="S132" s="1"/>
      <c r="T132" s="1"/>
    </row>
    <row r="133" spans="17:20" ht="15" customHeight="1" x14ac:dyDescent="0.25">
      <c r="Q133" s="1"/>
      <c r="R133" s="1"/>
      <c r="S133" s="1"/>
      <c r="T133" s="1"/>
    </row>
    <row r="134" spans="17:20" ht="15" customHeight="1" x14ac:dyDescent="0.25">
      <c r="Q134" s="1"/>
      <c r="R134" s="1"/>
      <c r="S134" s="1"/>
      <c r="T134" s="1"/>
    </row>
    <row r="135" spans="17:20" ht="15" customHeight="1" x14ac:dyDescent="0.25">
      <c r="Q135" s="1"/>
      <c r="R135" s="1"/>
      <c r="S135" s="1"/>
      <c r="T135" s="1"/>
    </row>
    <row r="136" spans="17:20" ht="15" customHeight="1" x14ac:dyDescent="0.25">
      <c r="Q136" s="1"/>
      <c r="R136" s="1"/>
      <c r="S136" s="1"/>
      <c r="T136" s="1"/>
    </row>
    <row r="137" spans="17:20" ht="15" customHeight="1" x14ac:dyDescent="0.25">
      <c r="Q137" s="1"/>
      <c r="R137" s="1"/>
      <c r="S137" s="1"/>
      <c r="T137" s="1"/>
    </row>
    <row r="138" spans="17:20" ht="15" customHeight="1" x14ac:dyDescent="0.25">
      <c r="Q138" s="1"/>
      <c r="R138" s="1"/>
      <c r="S138" s="1"/>
      <c r="T138" s="1"/>
    </row>
    <row r="139" spans="17:20" ht="15" customHeight="1" x14ac:dyDescent="0.25">
      <c r="Q139" s="1"/>
      <c r="R139" s="1"/>
      <c r="S139" s="1"/>
      <c r="T139" s="1"/>
    </row>
    <row r="140" spans="17:20" ht="15" customHeight="1" x14ac:dyDescent="0.25">
      <c r="Q140" s="1"/>
      <c r="R140" s="1"/>
      <c r="S140" s="1"/>
      <c r="T140" s="1"/>
    </row>
    <row r="141" spans="17:20" ht="15" customHeight="1" x14ac:dyDescent="0.25">
      <c r="Q141" s="1"/>
      <c r="R141" s="1"/>
      <c r="S141" s="1"/>
      <c r="T141" s="1"/>
    </row>
    <row r="142" spans="17:20" ht="15" customHeight="1" x14ac:dyDescent="0.25">
      <c r="Q142" s="1"/>
      <c r="R142" s="1"/>
      <c r="S142" s="1"/>
      <c r="T142" s="1"/>
    </row>
    <row r="143" spans="17:20" ht="15" customHeight="1" x14ac:dyDescent="0.25">
      <c r="Q143" s="1"/>
      <c r="R143" s="1"/>
      <c r="S143" s="1"/>
      <c r="T143" s="1"/>
    </row>
    <row r="144" spans="17:20" ht="15" customHeight="1" x14ac:dyDescent="0.25">
      <c r="Q144" s="1"/>
      <c r="R144" s="1"/>
      <c r="S144" s="1"/>
      <c r="T144" s="1"/>
    </row>
    <row r="145" spans="17:20" ht="15" customHeight="1" x14ac:dyDescent="0.25">
      <c r="Q145" s="1"/>
      <c r="R145" s="1"/>
      <c r="S145" s="1"/>
      <c r="T145" s="1"/>
    </row>
    <row r="146" spans="17:20" ht="15" customHeight="1" x14ac:dyDescent="0.25">
      <c r="Q146" s="1"/>
      <c r="R146" s="1"/>
      <c r="S146" s="1"/>
      <c r="T146" s="1"/>
    </row>
    <row r="147" spans="17:20" ht="15" customHeight="1" x14ac:dyDescent="0.25">
      <c r="Q147" s="1"/>
      <c r="R147" s="1"/>
      <c r="S147" s="1"/>
      <c r="T147" s="1"/>
    </row>
    <row r="148" spans="17:20" ht="15" customHeight="1" x14ac:dyDescent="0.25">
      <c r="Q148" s="1"/>
      <c r="R148" s="1"/>
      <c r="S148" s="1"/>
      <c r="T148" s="1"/>
    </row>
    <row r="149" spans="17:20" ht="15" customHeight="1" x14ac:dyDescent="0.25">
      <c r="Q149" s="1"/>
      <c r="R149" s="1"/>
      <c r="S149" s="1"/>
      <c r="T149" s="1"/>
    </row>
    <row r="150" spans="17:20" ht="15" customHeight="1" x14ac:dyDescent="0.25">
      <c r="Q150" s="1"/>
      <c r="R150" s="1"/>
      <c r="S150" s="1"/>
      <c r="T150" s="1"/>
    </row>
    <row r="151" spans="17:20" ht="15" customHeight="1" x14ac:dyDescent="0.25">
      <c r="Q151" s="1"/>
      <c r="R151" s="1"/>
      <c r="S151" s="1"/>
      <c r="T151" s="1"/>
    </row>
    <row r="152" spans="17:20" ht="15" customHeight="1" x14ac:dyDescent="0.25">
      <c r="Q152" s="1"/>
      <c r="R152" s="1"/>
      <c r="S152" s="1"/>
      <c r="T152" s="1"/>
    </row>
  </sheetData>
  <sortState ref="B8:AF11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5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25" width="9.140625" style="105"/>
    <col min="26" max="26" width="16" style="105" customWidth="1"/>
    <col min="27" max="30" width="9.140625" style="105"/>
  </cols>
  <sheetData>
    <row r="1" spans="1:32" ht="18.75" x14ac:dyDescent="0.3">
      <c r="A1" s="8"/>
      <c r="B1" s="86" t="s">
        <v>51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6"/>
      <c r="Y1" s="89"/>
      <c r="Z1" s="89"/>
      <c r="AA1" s="89"/>
      <c r="AB1" s="89"/>
      <c r="AC1" s="89"/>
      <c r="AD1" s="89"/>
    </row>
    <row r="2" spans="1:32" x14ac:dyDescent="0.25">
      <c r="A2" s="8"/>
      <c r="B2" s="10" t="s">
        <v>33</v>
      </c>
      <c r="C2" s="4" t="s">
        <v>34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9"/>
      <c r="Y2" s="89"/>
      <c r="Z2" s="89"/>
      <c r="AA2" s="89"/>
      <c r="AB2" s="89"/>
      <c r="AC2" s="89"/>
      <c r="AD2" s="89"/>
    </row>
    <row r="3" spans="1:32" x14ac:dyDescent="0.25">
      <c r="A3" s="8"/>
      <c r="B3" s="92" t="s">
        <v>66</v>
      </c>
      <c r="C3" s="22" t="s">
        <v>52</v>
      </c>
      <c r="D3" s="93" t="s">
        <v>53</v>
      </c>
      <c r="E3" s="94" t="s">
        <v>1</v>
      </c>
      <c r="F3" s="24"/>
      <c r="G3" s="95" t="s">
        <v>54</v>
      </c>
      <c r="H3" s="96" t="s">
        <v>55</v>
      </c>
      <c r="I3" s="96" t="s">
        <v>29</v>
      </c>
      <c r="J3" s="17" t="s">
        <v>56</v>
      </c>
      <c r="K3" s="97" t="s">
        <v>57</v>
      </c>
      <c r="L3" s="97" t="s">
        <v>58</v>
      </c>
      <c r="M3" s="95" t="s">
        <v>59</v>
      </c>
      <c r="N3" s="95" t="s">
        <v>28</v>
      </c>
      <c r="O3" s="96" t="s">
        <v>60</v>
      </c>
      <c r="P3" s="95" t="s">
        <v>55</v>
      </c>
      <c r="Q3" s="95" t="s">
        <v>3</v>
      </c>
      <c r="R3" s="95">
        <v>1</v>
      </c>
      <c r="S3" s="95">
        <v>2</v>
      </c>
      <c r="T3" s="95">
        <v>3</v>
      </c>
      <c r="U3" s="95" t="s">
        <v>61</v>
      </c>
      <c r="V3" s="17" t="s">
        <v>20</v>
      </c>
      <c r="W3" s="16" t="s">
        <v>62</v>
      </c>
      <c r="X3" s="16" t="s">
        <v>63</v>
      </c>
      <c r="Y3" s="89"/>
      <c r="Z3" s="89"/>
      <c r="AA3" s="89"/>
      <c r="AB3" s="89"/>
      <c r="AC3" s="89"/>
      <c r="AD3" s="89"/>
    </row>
    <row r="4" spans="1:32" x14ac:dyDescent="0.25">
      <c r="A4" s="8"/>
      <c r="B4" s="107" t="s">
        <v>68</v>
      </c>
      <c r="C4" s="108" t="s">
        <v>69</v>
      </c>
      <c r="D4" s="107" t="s">
        <v>64</v>
      </c>
      <c r="E4" s="109" t="s">
        <v>36</v>
      </c>
      <c r="F4" s="106"/>
      <c r="G4" s="110">
        <v>1</v>
      </c>
      <c r="H4" s="110"/>
      <c r="I4" s="110"/>
      <c r="J4" s="110"/>
      <c r="K4" s="110" t="s">
        <v>65</v>
      </c>
      <c r="L4" s="110"/>
      <c r="M4" s="110">
        <v>1</v>
      </c>
      <c r="N4" s="110"/>
      <c r="O4" s="110">
        <v>1</v>
      </c>
      <c r="P4" s="110">
        <v>1</v>
      </c>
      <c r="Q4" s="111" t="s">
        <v>71</v>
      </c>
      <c r="R4" s="111"/>
      <c r="S4" s="111"/>
      <c r="T4" s="111"/>
      <c r="U4" s="111" t="s">
        <v>71</v>
      </c>
      <c r="V4" s="112">
        <v>0.5</v>
      </c>
      <c r="W4" s="113" t="s">
        <v>67</v>
      </c>
      <c r="X4" s="110">
        <v>125</v>
      </c>
      <c r="Y4" s="89"/>
      <c r="Z4" s="89"/>
      <c r="AA4" s="89"/>
      <c r="AB4" s="89"/>
      <c r="AC4" s="89"/>
      <c r="AD4" s="89"/>
    </row>
    <row r="5" spans="1:32" x14ac:dyDescent="0.25">
      <c r="A5" s="23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9"/>
      <c r="Z5" s="89"/>
      <c r="AA5" s="89"/>
      <c r="AB5" s="89"/>
      <c r="AC5" s="89"/>
      <c r="AD5" s="89"/>
    </row>
    <row r="6" spans="1:32" x14ac:dyDescent="0.25">
      <c r="A6" s="23"/>
      <c r="B6" s="100"/>
      <c r="C6" s="1"/>
      <c r="D6" s="100"/>
      <c r="E6" s="101"/>
      <c r="G6" s="1"/>
      <c r="H6" s="36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89"/>
      <c r="Z6" s="89"/>
      <c r="AA6" s="89"/>
      <c r="AB6" s="89"/>
      <c r="AC6" s="89"/>
      <c r="AD6" s="89"/>
    </row>
    <row r="7" spans="1:32" x14ac:dyDescent="0.25">
      <c r="A7" s="23"/>
      <c r="B7" s="100"/>
      <c r="C7" s="1"/>
      <c r="D7" s="100"/>
      <c r="E7" s="101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89"/>
      <c r="Z7" s="89"/>
      <c r="AA7" s="89"/>
      <c r="AB7" s="89"/>
      <c r="AC7" s="89"/>
      <c r="AD7" s="89"/>
    </row>
    <row r="8" spans="1:32" x14ac:dyDescent="0.25">
      <c r="A8" s="23"/>
      <c r="B8" s="100"/>
      <c r="C8" s="1"/>
      <c r="D8" s="100"/>
      <c r="E8" s="101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89"/>
      <c r="Z8" s="89"/>
      <c r="AA8" s="89"/>
      <c r="AB8" s="89"/>
      <c r="AC8" s="89"/>
      <c r="AD8" s="89"/>
    </row>
    <row r="9" spans="1:32" x14ac:dyDescent="0.25">
      <c r="A9" s="23"/>
      <c r="B9" s="100"/>
      <c r="C9" s="1"/>
      <c r="D9" s="100"/>
      <c r="E9" s="101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89"/>
      <c r="Z9" s="89"/>
      <c r="AA9" s="89"/>
      <c r="AB9" s="89"/>
      <c r="AC9" s="89"/>
      <c r="AD9" s="89"/>
    </row>
    <row r="10" spans="1:32" x14ac:dyDescent="0.25">
      <c r="A10" s="23"/>
      <c r="B10" s="100"/>
      <c r="C10" s="1"/>
      <c r="D10" s="100"/>
      <c r="E10" s="101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89"/>
      <c r="Z10" s="89"/>
      <c r="AA10" s="89"/>
      <c r="AB10" s="89"/>
      <c r="AC10" s="89"/>
      <c r="AD10" s="89"/>
    </row>
    <row r="11" spans="1:32" x14ac:dyDescent="0.25">
      <c r="A11" s="23"/>
      <c r="B11" s="100"/>
      <c r="C11" s="1"/>
      <c r="D11" s="100"/>
      <c r="E11" s="101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89"/>
      <c r="Z11" s="89"/>
      <c r="AA11" s="89"/>
      <c r="AB11" s="89"/>
      <c r="AC11" s="89"/>
      <c r="AD11" s="89"/>
    </row>
    <row r="12" spans="1:32" x14ac:dyDescent="0.25">
      <c r="A12" s="23"/>
      <c r="B12" s="100"/>
      <c r="C12" s="1"/>
      <c r="D12" s="100"/>
      <c r="E12" s="101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89"/>
      <c r="Z12" s="89"/>
      <c r="AA12" s="89"/>
      <c r="AB12" s="89"/>
      <c r="AC12" s="89"/>
      <c r="AD12" s="89"/>
    </row>
    <row r="13" spans="1:32" x14ac:dyDescent="0.25">
      <c r="A13" s="23"/>
      <c r="B13" s="100"/>
      <c r="C13" s="1"/>
      <c r="D13" s="100"/>
      <c r="E13" s="101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89"/>
      <c r="Z13" s="89"/>
      <c r="AA13" s="89"/>
      <c r="AB13" s="89"/>
      <c r="AC13" s="89"/>
      <c r="AD13" s="89"/>
    </row>
    <row r="14" spans="1:32" x14ac:dyDescent="0.25">
      <c r="A14" s="23"/>
      <c r="B14" s="100"/>
      <c r="C14" s="1"/>
      <c r="D14" s="100"/>
      <c r="E14" s="101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89"/>
      <c r="Z14" s="89"/>
      <c r="AA14" s="89"/>
      <c r="AB14" s="89"/>
      <c r="AC14" s="89"/>
      <c r="AD14" s="89"/>
    </row>
    <row r="15" spans="1:32" x14ac:dyDescent="0.25">
      <c r="A15" s="23"/>
      <c r="B15" s="100"/>
      <c r="C15" s="1"/>
      <c r="D15" s="100"/>
      <c r="E15" s="101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89"/>
      <c r="Z15" s="89"/>
      <c r="AA15" s="89"/>
      <c r="AB15" s="89"/>
      <c r="AC15" s="89"/>
      <c r="AD15" s="89"/>
    </row>
    <row r="16" spans="1:32" s="99" customFormat="1" ht="15" customHeight="1" x14ac:dyDescent="0.25">
      <c r="A16" s="23"/>
      <c r="B16" s="100"/>
      <c r="C16" s="1"/>
      <c r="D16" s="100"/>
      <c r="E16" s="101"/>
      <c r="F16" s="35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23"/>
      <c r="B17" s="100"/>
      <c r="C17" s="1"/>
      <c r="D17" s="100"/>
      <c r="E17" s="101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00"/>
      <c r="C18" s="1"/>
      <c r="D18" s="100"/>
      <c r="E18" s="101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00"/>
      <c r="C19" s="1"/>
      <c r="D19" s="100"/>
      <c r="E19" s="101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00"/>
      <c r="C20" s="1"/>
      <c r="D20" s="100"/>
      <c r="E20" s="101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00"/>
      <c r="C21" s="1"/>
      <c r="D21" s="100"/>
      <c r="E21" s="101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00"/>
      <c r="C22" s="1"/>
      <c r="D22" s="100"/>
      <c r="E22" s="101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00"/>
      <c r="C23" s="1"/>
      <c r="D23" s="100"/>
      <c r="E23" s="101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00"/>
      <c r="C24" s="1"/>
      <c r="D24" s="100"/>
      <c r="E24" s="101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00"/>
      <c r="C25" s="1"/>
      <c r="D25" s="100"/>
      <c r="E25" s="101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00"/>
      <c r="C26" s="1"/>
      <c r="D26" s="100"/>
      <c r="E26" s="101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00"/>
      <c r="C27" s="1"/>
      <c r="D27" s="100"/>
      <c r="E27" s="101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00"/>
      <c r="C28" s="1"/>
      <c r="D28" s="100"/>
      <c r="E28" s="101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00"/>
      <c r="C29" s="1"/>
      <c r="D29" s="100"/>
      <c r="E29" s="101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00"/>
      <c r="C30" s="1"/>
      <c r="D30" s="100"/>
      <c r="E30" s="101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00"/>
      <c r="C31" s="1"/>
      <c r="D31" s="100"/>
      <c r="E31" s="101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00"/>
      <c r="C32" s="1"/>
      <c r="D32" s="100"/>
      <c r="E32" s="101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00"/>
      <c r="C33" s="1"/>
      <c r="D33" s="100"/>
      <c r="E33" s="101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00"/>
      <c r="C34" s="1"/>
      <c r="D34" s="100"/>
      <c r="E34" s="101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00"/>
      <c r="C35" s="1"/>
      <c r="D35" s="100"/>
      <c r="E35" s="101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00"/>
      <c r="C36" s="1"/>
      <c r="D36" s="100"/>
      <c r="E36" s="101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00"/>
      <c r="C37" s="1"/>
      <c r="D37" s="100"/>
      <c r="E37" s="101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00"/>
      <c r="C38" s="1"/>
      <c r="D38" s="100"/>
      <c r="E38" s="101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00"/>
      <c r="C39" s="1"/>
      <c r="D39" s="100"/>
      <c r="E39" s="101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00"/>
      <c r="C40" s="1"/>
      <c r="D40" s="100"/>
      <c r="E40" s="101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00"/>
      <c r="C41" s="1"/>
      <c r="D41" s="100"/>
      <c r="E41" s="101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00"/>
      <c r="C42" s="1"/>
      <c r="D42" s="100"/>
      <c r="E42" s="101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00"/>
      <c r="C43" s="1"/>
      <c r="D43" s="100"/>
      <c r="E43" s="101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00"/>
      <c r="C44" s="1"/>
      <c r="D44" s="100"/>
      <c r="E44" s="101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00"/>
      <c r="C45" s="1"/>
      <c r="D45" s="100"/>
      <c r="E45" s="101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00"/>
      <c r="C46" s="1"/>
      <c r="D46" s="100"/>
      <c r="E46" s="101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00"/>
      <c r="C47" s="1"/>
      <c r="D47" s="100"/>
      <c r="E47" s="101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89"/>
      <c r="Z47" s="89"/>
      <c r="AA47" s="89"/>
      <c r="AB47" s="89"/>
      <c r="AC47" s="89"/>
      <c r="AD4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2019-07-05T07:51:36Z</dcterms:modified>
</cp:coreProperties>
</file>