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D6" i="1" s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/>
  <c r="F12" i="1" s="1"/>
  <c r="E5" i="1"/>
  <c r="E9" i="1"/>
  <c r="E12" i="1" s="1"/>
  <c r="H12" i="1"/>
  <c r="K9" i="1"/>
  <c r="L12" i="1" l="1"/>
  <c r="K12" i="1"/>
  <c r="L9" i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<sst xmlns="http://schemas.openxmlformats.org/spreadsheetml/2006/main" count="63" uniqueCount="45">
  <si>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</si>
  <si>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</si>
  <si>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</si>
  <si>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</si>
  <si>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</si>
  <si>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</si>
  <si>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</si>
  <si>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</si>
  <si>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</si>
  <si>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</si>
  <si>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</si>
  <si>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</si>
  <si>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</si>
  <si>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</si>
  <si>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</si>
  <si>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</si>
  <si>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</si>
  <si>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</si>
  <si>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</si>
  <si>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</si>
  <si>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</si>
  <si>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</si>
  <si>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</si>
  <si>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</si>
  <si>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</si>
  <si>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</si>
  <si>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</si>
  <si>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</si>
  <si>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</si>
  <si>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</si>
  <si>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</si>
  <si>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</si>
  <si>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Kiri = Jyväskylän Kiri  (1930)</t>
  </si>
  <si>
    <t>Sirpa Bamberg</t>
  </si>
  <si>
    <t>5.-6.</t>
  </si>
  <si>
    <t>Kiri</t>
  </si>
  <si>
    <t>MESTARUUSSARJA</t>
  </si>
  <si>
    <t>URA SM-SARJASSA</t>
  </si>
  <si>
    <t>ENSIMMÄISET</t>
  </si>
  <si>
    <t>Ottelu</t>
  </si>
  <si>
    <t>1.  ottelu</t>
  </si>
  <si>
    <t>Kunnari</t>
  </si>
  <si>
    <t>21.05. 1978  Kiri - Lippo  16-12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</si>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</sst>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32.2851562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1978</v>
      </c>
      <c r="C4" s="26" t="s">
        <v>34</v>
      </c>
      <c r="D4" s="28" t="s">
        <v>35</v>
      </c>
      <c r="E4" s="59">
        <v>3</v>
      </c>
      <c r="F4" s="26">
        <v>0</v>
      </c>
      <c r="G4" s="26">
        <v>0</v>
      </c>
      <c r="H4" s="26">
        <v>0</v>
      </c>
      <c r="I4" s="60"/>
      <c r="J4" s="26"/>
      <c r="K4" s="26"/>
      <c r="L4" s="26"/>
      <c r="M4" s="26"/>
      <c r="N4" s="29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3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1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37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12"/>
      <c r="T8" s="61"/>
      <c r="U8" s="61"/>
      <c r="V8" s="61"/>
      <c r="W8" s="61"/>
      <c r="X8" s="12"/>
      <c r="Y8" s="12"/>
      <c r="Z8" s="12"/>
      <c r="AA8" s="12"/>
      <c r="AB8" s="12"/>
      <c r="AC8" s="12"/>
      <c r="AD8" s="12"/>
      <c r="AE8" s="62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3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1">
        <f>PRODUCT((F9+G9)/E9)</f>
        <v>0</v>
      </c>
      <c r="L9" s="41">
        <f>PRODUCT(H9/E9)</f>
        <v>0</v>
      </c>
      <c r="M9" s="41"/>
      <c r="N9" s="29"/>
      <c r="O9" s="24"/>
      <c r="P9" s="63" t="s">
        <v>39</v>
      </c>
      <c r="Q9" s="64"/>
      <c r="R9" s="65" t="s">
        <v>42</v>
      </c>
      <c r="S9" s="65"/>
      <c r="T9" s="65"/>
      <c r="U9" s="65"/>
      <c r="V9" s="65"/>
      <c r="W9" s="65"/>
      <c r="X9" s="66" t="s">
        <v>40</v>
      </c>
      <c r="Y9" s="65"/>
      <c r="Z9" s="65"/>
      <c r="AA9" s="65"/>
      <c r="AB9" s="65"/>
      <c r="AC9" s="65"/>
      <c r="AD9" s="65"/>
      <c r="AE9" s="67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8" t="s">
        <v>43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1"/>
      <c r="AD10" s="70"/>
      <c r="AE10" s="72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8" t="s">
        <v>44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1"/>
      <c r="AD11" s="70"/>
      <c r="AE11" s="72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3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3">
        <f>PRODUCT((F12+G12)/E12)</f>
        <v>0</v>
      </c>
      <c r="L12" s="53">
        <f>PRODUCT(H12/E12)</f>
        <v>0</v>
      </c>
      <c r="M12" s="53"/>
      <c r="N12" s="30"/>
      <c r="O12" s="24"/>
      <c r="P12" s="73" t="s">
        <v>41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6"/>
      <c r="AD12" s="75"/>
      <c r="AE12" s="77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78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30</v>
      </c>
      <c r="C14" s="1"/>
      <c r="D14" s="1" t="s">
        <v>32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24"/>
      <c r="U14" s="24"/>
      <c r="V14" s="78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55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54"/>
      <c r="N20" s="54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5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54"/>
      <c r="N21" s="54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5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54"/>
      <c r="N22" s="54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5" customFormat="1" ht="15" customHeight="1" x14ac:dyDescent="0.2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54"/>
      <c r="N23" s="5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5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54"/>
      <c r="N24" s="5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5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5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4"/>
      <c r="N26" s="5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5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4"/>
      <c r="N28" s="5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5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4"/>
      <c r="N40" s="5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4"/>
      <c r="N41" s="5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4"/>
      <c r="N42" s="5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4"/>
      <c r="N43" s="5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5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4"/>
      <c r="N44" s="5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5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4"/>
      <c r="N45" s="5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5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4"/>
      <c r="N46" s="5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5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4"/>
      <c r="N47" s="5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5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4"/>
      <c r="N48" s="5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4"/>
      <c r="N49" s="5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5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4"/>
      <c r="N50" s="5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5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4"/>
      <c r="N51" s="54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5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4"/>
      <c r="N52" s="54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5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4"/>
      <c r="N53" s="54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5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4"/>
      <c r="N54" s="54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5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4"/>
      <c r="N55" s="54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5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4"/>
      <c r="N56" s="54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5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4"/>
      <c r="N57" s="54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5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4"/>
      <c r="N58" s="54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5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4"/>
      <c r="N59" s="54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5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4"/>
      <c r="N60" s="54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5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4"/>
      <c r="N61" s="54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5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4"/>
      <c r="N62" s="54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5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4"/>
      <c r="N63" s="54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5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4"/>
      <c r="N64" s="54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9:27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</row>
    <row r="66" spans="19:27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2019-08-27T22:18:54Z</dcterms:modified>
</cp:coreProperties>
</file>