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5" i="2" l="1"/>
  <c r="I15" i="2"/>
  <c r="G15" i="2"/>
  <c r="T17" i="1"/>
  <c r="T16" i="1"/>
  <c r="T15" i="1"/>
  <c r="T14" i="1"/>
  <c r="T13" i="1"/>
  <c r="T12" i="1"/>
  <c r="T11" i="1"/>
  <c r="AJ18" i="1"/>
  <c r="AI18" i="1"/>
  <c r="AH18" i="1"/>
  <c r="AG18" i="1"/>
  <c r="AF18" i="1"/>
  <c r="AE18" i="1"/>
  <c r="AC18" i="1"/>
  <c r="H24" i="1"/>
  <c r="AB18" i="1"/>
  <c r="G24" i="1"/>
  <c r="AA18" i="1"/>
  <c r="F24" i="1"/>
  <c r="K24" i="1" s="1"/>
  <c r="Z18" i="1"/>
  <c r="E24" i="1"/>
  <c r="X18" i="1"/>
  <c r="W18" i="1"/>
  <c r="V18" i="1"/>
  <c r="U18" i="1"/>
  <c r="H18" i="1"/>
  <c r="H22" i="1" s="1"/>
  <c r="G18" i="1"/>
  <c r="G22" i="1" s="1"/>
  <c r="G25" i="1" s="1"/>
  <c r="F18" i="1"/>
  <c r="F22" i="1" s="1"/>
  <c r="E18" i="1"/>
  <c r="E22" i="1" s="1"/>
  <c r="L24" i="1" l="1"/>
  <c r="E25" i="1"/>
  <c r="L22" i="1"/>
  <c r="H25" i="1"/>
  <c r="L25" i="1" s="1"/>
  <c r="F25" i="1"/>
  <c r="K22" i="1"/>
  <c r="D19" i="1"/>
  <c r="K25" i="1" l="1"/>
</calcChain>
</file>

<file path=xl/sharedStrings.xml><?xml version="1.0" encoding="utf-8"?>
<sst xmlns="http://schemas.openxmlformats.org/spreadsheetml/2006/main" count="200" uniqueCount="114">
  <si>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</si>
  <si>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</si>
  <si>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</si>
  <si>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</si>
  <si>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</si>
  <si>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</si>
  <si>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</si>
  <si>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</si>
  <si>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</si>
  <si>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</si>
  <si>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</si>
  <si>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</si>
  <si>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</si>
  <si>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</si>
  <si>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</si>
  <si>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</si>
  <si>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</si>
  <si>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</si>
  <si>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</si>
  <si>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</si>
  <si>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</si>
  <si>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</si>
  <si>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</si>
  <si>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</si>
  <si>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</si>
  <si>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</si>
  <si>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</si>
  <si>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</si>
  <si>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</si>
  <si>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</si>
  <si>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</si>
  <si>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</si>
  <si>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5.</t>
  </si>
  <si>
    <t>Kiri</t>
  </si>
  <si>
    <t>9</t>
  </si>
  <si>
    <t>3.</t>
  </si>
  <si>
    <t>6.</t>
  </si>
  <si>
    <t>7.</t>
  </si>
  <si>
    <t>10.</t>
  </si>
  <si>
    <t>11.</t>
  </si>
  <si>
    <t>Marjatta Arkela</t>
  </si>
  <si>
    <t>26.5.1944</t>
  </si>
  <si>
    <t>Kiri = Jyväskylän Kiri  (1930)</t>
  </si>
  <si>
    <t>MESTARUUSSARJA</t>
  </si>
  <si>
    <t>URA SM-SARJASSA</t>
  </si>
  <si>
    <t>L+T</t>
  </si>
  <si>
    <t>4.</t>
  </si>
  <si>
    <t>ENSIMMÄISET</t>
  </si>
  <si>
    <t>Ottelu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</si>
  <si>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</si>
  <si>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</si>
  <si>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</si>
  <si>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</si>
  <si>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</si>
  <si>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</si>
  <si>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</si>
  <si>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</si>
  <si>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</si>
  <si>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</si>
  <si>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</si>
  <si>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</si>
  <si>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</si>
  <si>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</si>
  <si>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</si>
  <si>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</si>
  <si>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10.09. 1961  Kuopio</t>
  </si>
  <si>
    <t xml:space="preserve">  3-7</t>
  </si>
  <si>
    <t xml:space="preserve">3v </t>
  </si>
  <si>
    <t>Paavo Launonen</t>
  </si>
  <si>
    <t>300</t>
  </si>
  <si>
    <t xml:space="preserve"> 4-19</t>
  </si>
  <si>
    <t>Antero Ristonmaa</t>
  </si>
  <si>
    <t>400</t>
  </si>
  <si>
    <t xml:space="preserve"> 3-19</t>
  </si>
  <si>
    <t>3v</t>
  </si>
  <si>
    <t>500</t>
  </si>
  <si>
    <t>18.09. 1966  Lapua</t>
  </si>
  <si>
    <t xml:space="preserve"> 3-12</t>
  </si>
  <si>
    <t>2v</t>
  </si>
  <si>
    <t>Pete Räisänen</t>
  </si>
  <si>
    <t>20.08. 1967  Kauhajoki</t>
  </si>
  <si>
    <t xml:space="preserve"> 5-19</t>
  </si>
  <si>
    <t>3k</t>
  </si>
  <si>
    <t>Leo Hentunen</t>
  </si>
  <si>
    <t>08.09. 1968  Turku</t>
  </si>
  <si>
    <t xml:space="preserve"> 8-10</t>
  </si>
  <si>
    <t>Olavi Nurmi</t>
  </si>
  <si>
    <t>14.09. 1969  Hyvinkää</t>
  </si>
  <si>
    <t xml:space="preserve">  5-6</t>
  </si>
  <si>
    <t>05.09. 1970  Meilahti, Helsinki</t>
  </si>
  <si>
    <t>11-5</t>
  </si>
  <si>
    <t>Pertti Rajavuo</t>
  </si>
  <si>
    <t>239</t>
  </si>
  <si>
    <t>29.08. 1971  Meilahti, Helsinki</t>
  </si>
  <si>
    <t xml:space="preserve">  4-3</t>
  </si>
  <si>
    <t>2k</t>
  </si>
  <si>
    <t>II p</t>
  </si>
  <si>
    <t>80</t>
  </si>
  <si>
    <t>27.08. 1972  Meilahti, Helsinki</t>
  </si>
  <si>
    <t xml:space="preserve">  3-2</t>
  </si>
  <si>
    <t>26.08. 1973  Ilmajoki</t>
  </si>
  <si>
    <t>14-3</t>
  </si>
  <si>
    <t>17 v  3 kk  15 pv</t>
  </si>
  <si>
    <t xml:space="preserve"> ITÄ - LÄNSI - KORTTI</t>
  </si>
  <si>
    <t>NAISET</t>
  </si>
  <si>
    <t>1.  ottelu</t>
  </si>
  <si>
    <t>22.05. 1960  Kiri - PT  11-12</t>
  </si>
  <si>
    <t xml:space="preserve">  15 v 11 kk 26 pv</t>
  </si>
  <si>
    <t>21.09. 1963  Helsinki</t>
  </si>
  <si>
    <t>01.09. 1962  Helsinki</t>
  </si>
  <si>
    <t>Arvio; Vuosina 1960 ja 1961</t>
  </si>
  <si>
    <t xml:space="preserve">Lyöty </t>
  </si>
  <si>
    <t xml:space="preserve">Tuotu </t>
  </si>
  <si>
    <t>Arvio; Vuosina 1966 ja 1968 löi ja 9 (3%), toi ja 40 (15%). Näillä laskettu 1967.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</si>
</sst>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8" borderId="1" xfId="0" applyFont="1" applyFill="1" applyBorder="1"/>
    <xf numFmtId="0" fontId="1" fillId="3" borderId="1" xfId="0" applyFont="1" applyFill="1" applyBorder="1" applyAlignment="1"/>
    <xf numFmtId="0" fontId="7" fillId="2" borderId="0" xfId="0" applyFont="1" applyFill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61" customWidth="1"/>
    <col min="19" max="19" width="5.7109375" style="66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43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45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1960</v>
      </c>
      <c r="C4" s="26" t="s">
        <v>46</v>
      </c>
      <c r="D4" s="28" t="s">
        <v>33</v>
      </c>
      <c r="E4" s="26">
        <v>8</v>
      </c>
      <c r="F4" s="26">
        <v>0</v>
      </c>
      <c r="G4" s="26">
        <v>1</v>
      </c>
      <c r="H4" s="26">
        <v>6</v>
      </c>
      <c r="I4" s="59"/>
      <c r="J4" s="59"/>
      <c r="K4" s="59"/>
      <c r="L4" s="59"/>
      <c r="M4" s="59"/>
      <c r="N4" s="59"/>
      <c r="O4" s="36"/>
      <c r="P4" s="18"/>
      <c r="Q4" s="18"/>
      <c r="R4" s="18"/>
      <c r="S4" s="18"/>
      <c r="U4" s="59"/>
      <c r="V4" s="59"/>
      <c r="W4" s="59"/>
      <c r="X4" s="59"/>
      <c r="Y4" s="59"/>
      <c r="Z4" s="60"/>
      <c r="AA4" s="60"/>
      <c r="AB4" s="60"/>
      <c r="AC4" s="60"/>
      <c r="AD4" s="60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1961</v>
      </c>
      <c r="C5" s="26" t="s">
        <v>32</v>
      </c>
      <c r="D5" s="28" t="s">
        <v>33</v>
      </c>
      <c r="E5" s="26">
        <v>8</v>
      </c>
      <c r="F5" s="26">
        <v>0</v>
      </c>
      <c r="G5" s="26">
        <v>4</v>
      </c>
      <c r="H5" s="26">
        <v>7</v>
      </c>
      <c r="I5" s="59"/>
      <c r="J5" s="59"/>
      <c r="K5" s="59"/>
      <c r="L5" s="59"/>
      <c r="M5" s="59"/>
      <c r="N5" s="59"/>
      <c r="O5" s="36"/>
      <c r="P5" s="18"/>
      <c r="Q5" s="18"/>
      <c r="R5" s="18"/>
      <c r="S5" s="18"/>
      <c r="U5" s="59"/>
      <c r="V5" s="59"/>
      <c r="W5" s="59"/>
      <c r="X5" s="59"/>
      <c r="Y5" s="59"/>
      <c r="Z5" s="60"/>
      <c r="AA5" s="60"/>
      <c r="AB5" s="60"/>
      <c r="AC5" s="60"/>
      <c r="AD5" s="60"/>
      <c r="AE5" s="26">
        <v>1</v>
      </c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1962</v>
      </c>
      <c r="C6" s="26" t="s">
        <v>32</v>
      </c>
      <c r="D6" s="28" t="s">
        <v>33</v>
      </c>
      <c r="E6" s="26">
        <v>8</v>
      </c>
      <c r="F6" s="26">
        <v>0</v>
      </c>
      <c r="G6" s="26">
        <v>4</v>
      </c>
      <c r="H6" s="26">
        <v>8</v>
      </c>
      <c r="I6" s="59"/>
      <c r="J6" s="59"/>
      <c r="K6" s="59"/>
      <c r="L6" s="59"/>
      <c r="M6" s="59"/>
      <c r="N6" s="59"/>
      <c r="O6" s="36"/>
      <c r="P6" s="18"/>
      <c r="Q6" s="18"/>
      <c r="R6" s="18"/>
      <c r="S6" s="18"/>
      <c r="T6" s="24"/>
      <c r="U6" s="59"/>
      <c r="V6" s="59"/>
      <c r="W6" s="59"/>
      <c r="X6" s="59"/>
      <c r="Y6" s="59"/>
      <c r="Z6" s="60"/>
      <c r="AA6" s="60"/>
      <c r="AB6" s="60"/>
      <c r="AC6" s="60"/>
      <c r="AD6" s="60"/>
      <c r="AE6" s="26">
        <v>1</v>
      </c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1963</v>
      </c>
      <c r="C7" s="26" t="s">
        <v>32</v>
      </c>
      <c r="D7" s="28" t="s">
        <v>33</v>
      </c>
      <c r="E7" s="26">
        <v>7</v>
      </c>
      <c r="F7" s="26">
        <v>1</v>
      </c>
      <c r="G7" s="26">
        <v>9</v>
      </c>
      <c r="H7" s="26">
        <v>10</v>
      </c>
      <c r="I7" s="59"/>
      <c r="J7" s="59"/>
      <c r="K7" s="59"/>
      <c r="L7" s="59"/>
      <c r="M7" s="59"/>
      <c r="N7" s="59"/>
      <c r="O7" s="36"/>
      <c r="P7" s="18"/>
      <c r="Q7" s="18"/>
      <c r="R7" s="18"/>
      <c r="S7" s="18"/>
      <c r="T7" s="24"/>
      <c r="U7" s="59"/>
      <c r="V7" s="59"/>
      <c r="W7" s="59"/>
      <c r="X7" s="59"/>
      <c r="Y7" s="59"/>
      <c r="Z7" s="60"/>
      <c r="AA7" s="60"/>
      <c r="AB7" s="60"/>
      <c r="AC7" s="60"/>
      <c r="AD7" s="60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1964</v>
      </c>
      <c r="C8" s="26" t="s">
        <v>32</v>
      </c>
      <c r="D8" s="28" t="s">
        <v>33</v>
      </c>
      <c r="E8" s="26" t="s">
        <v>34</v>
      </c>
      <c r="F8" s="26">
        <v>0</v>
      </c>
      <c r="G8" s="26">
        <v>5</v>
      </c>
      <c r="H8" s="26">
        <v>12</v>
      </c>
      <c r="I8" s="59"/>
      <c r="J8" s="59"/>
      <c r="K8" s="59"/>
      <c r="L8" s="59"/>
      <c r="M8" s="59"/>
      <c r="N8" s="59"/>
      <c r="O8" s="61"/>
      <c r="P8" s="18"/>
      <c r="Q8" s="18"/>
      <c r="R8" s="18"/>
      <c r="S8" s="18"/>
      <c r="T8" s="24"/>
      <c r="U8" s="59"/>
      <c r="V8" s="59"/>
      <c r="W8" s="59"/>
      <c r="X8" s="59"/>
      <c r="Y8" s="59"/>
      <c r="Z8" s="60"/>
      <c r="AA8" s="60"/>
      <c r="AB8" s="60"/>
      <c r="AC8" s="60"/>
      <c r="AD8" s="60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1965</v>
      </c>
      <c r="C9" s="26" t="s">
        <v>32</v>
      </c>
      <c r="D9" s="28" t="s">
        <v>33</v>
      </c>
      <c r="E9" s="64">
        <v>10</v>
      </c>
      <c r="F9" s="26">
        <v>0</v>
      </c>
      <c r="G9" s="26">
        <v>5</v>
      </c>
      <c r="H9" s="26">
        <v>10</v>
      </c>
      <c r="I9" s="59"/>
      <c r="J9" s="59"/>
      <c r="K9" s="59"/>
      <c r="L9" s="59"/>
      <c r="M9" s="59"/>
      <c r="N9" s="59"/>
      <c r="O9" s="61"/>
      <c r="P9" s="18"/>
      <c r="Q9" s="18"/>
      <c r="R9" s="18"/>
      <c r="S9" s="18"/>
      <c r="T9" s="24"/>
      <c r="U9" s="59"/>
      <c r="V9" s="59"/>
      <c r="W9" s="59"/>
      <c r="X9" s="59"/>
      <c r="Y9" s="59"/>
      <c r="Z9" s="60"/>
      <c r="AA9" s="60"/>
      <c r="AB9" s="60"/>
      <c r="AC9" s="60"/>
      <c r="AD9" s="60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1966</v>
      </c>
      <c r="C10" s="26" t="s">
        <v>35</v>
      </c>
      <c r="D10" s="62" t="s">
        <v>33</v>
      </c>
      <c r="E10" s="26">
        <v>10</v>
      </c>
      <c r="F10" s="26">
        <v>0</v>
      </c>
      <c r="G10" s="26">
        <v>8</v>
      </c>
      <c r="H10" s="26">
        <v>28</v>
      </c>
      <c r="I10" s="59"/>
      <c r="J10" s="59"/>
      <c r="K10" s="59"/>
      <c r="L10" s="59"/>
      <c r="M10" s="59"/>
      <c r="N10" s="59"/>
      <c r="O10" s="36"/>
      <c r="P10" s="18"/>
      <c r="Q10" s="18" t="s">
        <v>46</v>
      </c>
      <c r="R10" s="18"/>
      <c r="S10" s="18"/>
      <c r="T10" s="24"/>
      <c r="U10" s="59"/>
      <c r="V10" s="59"/>
      <c r="W10" s="59"/>
      <c r="X10" s="59"/>
      <c r="Y10" s="59"/>
      <c r="Z10" s="60"/>
      <c r="AA10" s="60"/>
      <c r="AB10" s="60"/>
      <c r="AC10" s="60"/>
      <c r="AD10" s="60"/>
      <c r="AE10" s="26">
        <v>1</v>
      </c>
      <c r="AF10" s="26"/>
      <c r="AG10" s="26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1967</v>
      </c>
      <c r="C11" s="26" t="s">
        <v>32</v>
      </c>
      <c r="D11" s="28" t="s">
        <v>33</v>
      </c>
      <c r="E11" s="26">
        <v>10</v>
      </c>
      <c r="F11" s="26">
        <v>0</v>
      </c>
      <c r="G11" s="26">
        <v>3</v>
      </c>
      <c r="H11" s="26">
        <v>13</v>
      </c>
      <c r="I11" s="59"/>
      <c r="J11" s="59"/>
      <c r="K11" s="59"/>
      <c r="L11" s="59"/>
      <c r="M11" s="59"/>
      <c r="N11" s="59"/>
      <c r="O11" s="36"/>
      <c r="P11" s="18"/>
      <c r="Q11" s="18"/>
      <c r="R11" s="18"/>
      <c r="S11" s="18"/>
      <c r="T11" s="24" t="e">
        <f t="shared" ref="T11:T17" si="0">PRODUCT(L11/S11)</f>
        <v>#DIV/0!</v>
      </c>
      <c r="U11" s="59"/>
      <c r="V11" s="59"/>
      <c r="W11" s="59"/>
      <c r="X11" s="59"/>
      <c r="Y11" s="59"/>
      <c r="Z11" s="60"/>
      <c r="AA11" s="60"/>
      <c r="AB11" s="60"/>
      <c r="AC11" s="60"/>
      <c r="AD11" s="60"/>
      <c r="AE11" s="26">
        <v>1</v>
      </c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1968</v>
      </c>
      <c r="C12" s="26" t="s">
        <v>36</v>
      </c>
      <c r="D12" s="62" t="s">
        <v>33</v>
      </c>
      <c r="E12" s="26">
        <v>5</v>
      </c>
      <c r="F12" s="26">
        <v>1</v>
      </c>
      <c r="G12" s="26">
        <v>3</v>
      </c>
      <c r="H12" s="26">
        <v>12</v>
      </c>
      <c r="I12" s="59"/>
      <c r="J12" s="59"/>
      <c r="K12" s="59"/>
      <c r="L12" s="59"/>
      <c r="M12" s="59"/>
      <c r="N12" s="59"/>
      <c r="O12" s="36"/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1969</v>
      </c>
      <c r="C13" s="26" t="s">
        <v>37</v>
      </c>
      <c r="D13" s="28" t="s">
        <v>33</v>
      </c>
      <c r="E13" s="26">
        <v>9</v>
      </c>
      <c r="F13" s="26">
        <v>0</v>
      </c>
      <c r="G13" s="26">
        <v>6</v>
      </c>
      <c r="H13" s="26">
        <v>10</v>
      </c>
      <c r="I13" s="59"/>
      <c r="J13" s="59"/>
      <c r="K13" s="59"/>
      <c r="L13" s="59"/>
      <c r="M13" s="59"/>
      <c r="N13" s="59"/>
      <c r="O13" s="36"/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1970</v>
      </c>
      <c r="C14" s="26" t="s">
        <v>38</v>
      </c>
      <c r="D14" s="62" t="s">
        <v>33</v>
      </c>
      <c r="E14" s="26">
        <v>5</v>
      </c>
      <c r="F14" s="26">
        <v>0</v>
      </c>
      <c r="G14" s="26">
        <v>2</v>
      </c>
      <c r="H14" s="26">
        <v>7</v>
      </c>
      <c r="I14" s="59"/>
      <c r="J14" s="59"/>
      <c r="K14" s="59"/>
      <c r="L14" s="59"/>
      <c r="M14" s="59"/>
      <c r="N14" s="59"/>
      <c r="O14" s="36"/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>
        <v>1</v>
      </c>
      <c r="AA14" s="27">
        <v>0</v>
      </c>
      <c r="AB14" s="27">
        <v>3</v>
      </c>
      <c r="AC14" s="27">
        <v>3</v>
      </c>
      <c r="AD14" s="27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6">
        <v>1971</v>
      </c>
      <c r="C15" s="26" t="s">
        <v>36</v>
      </c>
      <c r="D15" s="62" t="s">
        <v>33</v>
      </c>
      <c r="E15" s="26">
        <v>9</v>
      </c>
      <c r="F15" s="26">
        <v>0</v>
      </c>
      <c r="G15" s="26">
        <v>5</v>
      </c>
      <c r="H15" s="26">
        <v>10</v>
      </c>
      <c r="I15" s="59"/>
      <c r="J15" s="59"/>
      <c r="K15" s="59"/>
      <c r="L15" s="59"/>
      <c r="M15" s="59"/>
      <c r="N15" s="59"/>
      <c r="O15" s="36"/>
      <c r="P15" s="18"/>
      <c r="Q15" s="18"/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6">
        <v>1972</v>
      </c>
      <c r="C16" s="26" t="s">
        <v>32</v>
      </c>
      <c r="D16" s="28" t="s">
        <v>33</v>
      </c>
      <c r="E16" s="26">
        <v>7</v>
      </c>
      <c r="F16" s="26">
        <v>0</v>
      </c>
      <c r="G16" s="26">
        <v>7</v>
      </c>
      <c r="H16" s="26">
        <v>9</v>
      </c>
      <c r="I16" s="59"/>
      <c r="J16" s="59"/>
      <c r="K16" s="59"/>
      <c r="L16" s="59"/>
      <c r="M16" s="59"/>
      <c r="N16" s="59"/>
      <c r="O16" s="36"/>
      <c r="P16" s="18"/>
      <c r="Q16" s="18"/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6">
        <v>1973</v>
      </c>
      <c r="C17" s="26" t="s">
        <v>39</v>
      </c>
      <c r="D17" s="62" t="s">
        <v>33</v>
      </c>
      <c r="E17" s="26">
        <v>4</v>
      </c>
      <c r="F17" s="26">
        <v>0</v>
      </c>
      <c r="G17" s="26">
        <v>6</v>
      </c>
      <c r="H17" s="26">
        <v>1</v>
      </c>
      <c r="I17" s="59"/>
      <c r="J17" s="59"/>
      <c r="K17" s="59"/>
      <c r="L17" s="59"/>
      <c r="M17" s="59"/>
      <c r="N17" s="59"/>
      <c r="O17" s="36"/>
      <c r="P17" s="18"/>
      <c r="Q17" s="18"/>
      <c r="R17" s="18"/>
      <c r="S17" s="18"/>
      <c r="T17" s="24" t="e">
        <f t="shared" si="0"/>
        <v>#DIV/0!</v>
      </c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>
        <v>1</v>
      </c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f>SUM(E4:E17)</f>
        <v>100</v>
      </c>
      <c r="F18" s="18">
        <f>SUM(F4:F17)</f>
        <v>2</v>
      </c>
      <c r="G18" s="18">
        <f>SUM(G4:G17)</f>
        <v>68</v>
      </c>
      <c r="H18" s="18">
        <f>SUM(H4:H17)</f>
        <v>143</v>
      </c>
      <c r="I18" s="18"/>
      <c r="J18" s="18"/>
      <c r="K18" s="18"/>
      <c r="L18" s="18"/>
      <c r="M18" s="18"/>
      <c r="N18" s="30"/>
      <c r="O18" s="31"/>
      <c r="P18" s="18"/>
      <c r="Q18" s="18"/>
      <c r="R18" s="18"/>
      <c r="S18" s="18"/>
      <c r="T18" s="1"/>
      <c r="U18" s="18">
        <f t="shared" ref="U18:AJ18" si="1">SUM(U4:U17)</f>
        <v>0</v>
      </c>
      <c r="V18" s="18">
        <f t="shared" si="1"/>
        <v>0</v>
      </c>
      <c r="W18" s="18">
        <f t="shared" si="1"/>
        <v>0</v>
      </c>
      <c r="X18" s="18">
        <f t="shared" si="1"/>
        <v>0</v>
      </c>
      <c r="Y18" s="18"/>
      <c r="Z18" s="18">
        <f t="shared" si="1"/>
        <v>1</v>
      </c>
      <c r="AA18" s="18">
        <f t="shared" si="1"/>
        <v>0</v>
      </c>
      <c r="AB18" s="18">
        <f t="shared" si="1"/>
        <v>3</v>
      </c>
      <c r="AC18" s="18">
        <f t="shared" si="1"/>
        <v>3</v>
      </c>
      <c r="AD18" s="18"/>
      <c r="AE18" s="18">
        <f t="shared" si="1"/>
        <v>11</v>
      </c>
      <c r="AF18" s="18">
        <f t="shared" si="1"/>
        <v>0</v>
      </c>
      <c r="AG18" s="18">
        <f t="shared" si="1"/>
        <v>0</v>
      </c>
      <c r="AH18" s="18">
        <f t="shared" si="1"/>
        <v>0</v>
      </c>
      <c r="AI18" s="18">
        <f t="shared" si="1"/>
        <v>0</v>
      </c>
      <c r="AJ18" s="18">
        <f t="shared" si="1"/>
        <v>1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8" t="s">
        <v>2</v>
      </c>
      <c r="C19" s="32"/>
      <c r="D19" s="33">
        <f>SUM(F18:H18)*5/3+(E18/3)+(AE18*25)+(AF18*25)+(AG18*15)+(AH18*25)+(AI18*20)+(AJ18*15)</f>
        <v>678.33333333333326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5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/>
      <c r="C20" s="1"/>
      <c r="D20" s="24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1"/>
      <c r="Q20" s="37"/>
      <c r="R20" s="1"/>
      <c r="S20" s="1"/>
      <c r="T20" s="1"/>
      <c r="U20" s="1"/>
      <c r="V20" s="3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22" t="s">
        <v>44</v>
      </c>
      <c r="C21" s="38"/>
      <c r="D21" s="38"/>
      <c r="E21" s="18" t="s">
        <v>4</v>
      </c>
      <c r="F21" s="18" t="s">
        <v>12</v>
      </c>
      <c r="G21" s="15" t="s">
        <v>13</v>
      </c>
      <c r="H21" s="18" t="s">
        <v>14</v>
      </c>
      <c r="I21" s="18" t="s">
        <v>3</v>
      </c>
      <c r="J21" s="1"/>
      <c r="K21" s="18" t="s">
        <v>22</v>
      </c>
      <c r="L21" s="18" t="s">
        <v>23</v>
      </c>
      <c r="M21" s="18" t="s">
        <v>24</v>
      </c>
      <c r="N21" s="30" t="s">
        <v>29</v>
      </c>
      <c r="O21" s="24"/>
      <c r="P21" s="39" t="s">
        <v>47</v>
      </c>
      <c r="Q21" s="12"/>
      <c r="R21" s="12"/>
      <c r="S21" s="67"/>
      <c r="T21" s="67"/>
      <c r="U21" s="67"/>
      <c r="V21" s="67"/>
      <c r="W21" s="67"/>
      <c r="X21" s="12"/>
      <c r="Y21" s="12"/>
      <c r="Z21" s="12"/>
      <c r="AA21" s="12"/>
      <c r="AB21" s="12"/>
      <c r="AC21" s="12"/>
      <c r="AD21" s="12"/>
      <c r="AE21" s="11"/>
      <c r="AF21" s="12"/>
      <c r="AG21" s="12"/>
      <c r="AH21" s="12"/>
      <c r="AI21" s="12"/>
      <c r="AJ21" s="68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9" t="s">
        <v>15</v>
      </c>
      <c r="C22" s="12"/>
      <c r="D22" s="40"/>
      <c r="E22" s="26">
        <f>PRODUCT(E18)</f>
        <v>100</v>
      </c>
      <c r="F22" s="26">
        <f>PRODUCT(F18)</f>
        <v>2</v>
      </c>
      <c r="G22" s="26">
        <f>PRODUCT(G18)</f>
        <v>68</v>
      </c>
      <c r="H22" s="26">
        <f>PRODUCT(H18)</f>
        <v>143</v>
      </c>
      <c r="I22" s="26"/>
      <c r="J22" s="1"/>
      <c r="K22" s="41">
        <f>PRODUCT((F22+G22)/E22)</f>
        <v>0.7</v>
      </c>
      <c r="L22" s="41">
        <f>PRODUCT(H22/E22)</f>
        <v>1.43</v>
      </c>
      <c r="M22" s="41"/>
      <c r="N22" s="29"/>
      <c r="O22" s="24"/>
      <c r="P22" s="69" t="s">
        <v>48</v>
      </c>
      <c r="Q22" s="70"/>
      <c r="R22" s="71" t="s">
        <v>106</v>
      </c>
      <c r="S22" s="71"/>
      <c r="T22" s="71"/>
      <c r="U22" s="71"/>
      <c r="V22" s="71"/>
      <c r="W22" s="71"/>
      <c r="X22" s="71"/>
      <c r="Y22" s="72" t="s">
        <v>105</v>
      </c>
      <c r="Z22" s="71"/>
      <c r="AA22" s="72"/>
      <c r="AB22" s="73" t="s">
        <v>107</v>
      </c>
      <c r="AC22" s="72"/>
      <c r="AD22" s="71"/>
      <c r="AE22" s="71"/>
      <c r="AF22" s="71"/>
      <c r="AG22" s="71"/>
      <c r="AH22" s="71"/>
      <c r="AI22" s="71"/>
      <c r="AJ22" s="73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42" t="s">
        <v>16</v>
      </c>
      <c r="C23" s="43"/>
      <c r="D23" s="44"/>
      <c r="E23" s="26"/>
      <c r="F23" s="26"/>
      <c r="G23" s="26"/>
      <c r="H23" s="26"/>
      <c r="I23" s="26"/>
      <c r="J23" s="1"/>
      <c r="K23" s="41"/>
      <c r="L23" s="41"/>
      <c r="M23" s="41"/>
      <c r="N23" s="29"/>
      <c r="O23" s="24"/>
      <c r="P23" s="74" t="s">
        <v>111</v>
      </c>
      <c r="Q23" s="75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7"/>
      <c r="AD23" s="76"/>
      <c r="AE23" s="78"/>
      <c r="AF23" s="76"/>
      <c r="AG23" s="76"/>
      <c r="AH23" s="77"/>
      <c r="AI23" s="76"/>
      <c r="AJ23" s="79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5" t="s">
        <v>17</v>
      </c>
      <c r="C24" s="46"/>
      <c r="D24" s="47"/>
      <c r="E24" s="27">
        <f>PRODUCT(Z18)</f>
        <v>1</v>
      </c>
      <c r="F24" s="27">
        <f>PRODUCT(AA18)</f>
        <v>0</v>
      </c>
      <c r="G24" s="27">
        <f>PRODUCT(AB18)</f>
        <v>3</v>
      </c>
      <c r="H24" s="27">
        <f>PRODUCT(AC18)</f>
        <v>3</v>
      </c>
      <c r="I24" s="27"/>
      <c r="J24" s="1"/>
      <c r="K24" s="48">
        <f>PRODUCT((F24+G24)/E24)</f>
        <v>3</v>
      </c>
      <c r="L24" s="48">
        <f>PRODUCT(H24/E24)</f>
        <v>3</v>
      </c>
      <c r="M24" s="48"/>
      <c r="N24" s="49"/>
      <c r="O24" s="24"/>
      <c r="P24" s="74" t="s">
        <v>112</v>
      </c>
      <c r="Q24" s="75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7"/>
      <c r="AD24" s="76"/>
      <c r="AE24" s="78"/>
      <c r="AF24" s="76"/>
      <c r="AG24" s="76"/>
      <c r="AH24" s="77"/>
      <c r="AI24" s="76"/>
      <c r="AJ24" s="79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0" t="s">
        <v>18</v>
      </c>
      <c r="C25" s="51"/>
      <c r="D25" s="52"/>
      <c r="E25" s="18">
        <f>SUM(E22:E24)</f>
        <v>101</v>
      </c>
      <c r="F25" s="18">
        <f>SUM(F22:F24)</f>
        <v>2</v>
      </c>
      <c r="G25" s="18">
        <f>SUM(G22:G24)</f>
        <v>71</v>
      </c>
      <c r="H25" s="18">
        <f>SUM(H22:H24)</f>
        <v>146</v>
      </c>
      <c r="I25" s="18"/>
      <c r="J25" s="1"/>
      <c r="K25" s="53">
        <f>PRODUCT((F25+G25)/E25)</f>
        <v>0.72277227722772275</v>
      </c>
      <c r="L25" s="53">
        <f>PRODUCT(H25/E25)</f>
        <v>1.4455445544554455</v>
      </c>
      <c r="M25" s="53"/>
      <c r="N25" s="30"/>
      <c r="O25" s="24"/>
      <c r="P25" s="80" t="s">
        <v>49</v>
      </c>
      <c r="Q25" s="81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3"/>
      <c r="AD25" s="82"/>
      <c r="AE25" s="84"/>
      <c r="AF25" s="82"/>
      <c r="AG25" s="82"/>
      <c r="AH25" s="83"/>
      <c r="AI25" s="82"/>
      <c r="AJ25" s="85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 t="s">
        <v>30</v>
      </c>
      <c r="C27" s="1"/>
      <c r="D27" s="63" t="s">
        <v>42</v>
      </c>
      <c r="E27" s="1"/>
      <c r="F27" s="1"/>
      <c r="G27" s="1"/>
      <c r="H27" s="1"/>
      <c r="I27" s="1"/>
      <c r="J27" s="1"/>
      <c r="K27" s="132" t="s">
        <v>110</v>
      </c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32" t="s">
        <v>113</v>
      </c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34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55"/>
      <c r="AM39" s="55"/>
      <c r="AN39" s="55"/>
      <c r="AO39" s="55"/>
      <c r="AP39" s="55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55"/>
      <c r="AM40" s="55"/>
      <c r="AN40" s="55"/>
      <c r="AO40" s="55"/>
      <c r="AP40" s="55"/>
    </row>
    <row r="41" spans="1:42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</row>
    <row r="42" spans="1:42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</row>
    <row r="43" spans="1:42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</row>
    <row r="44" spans="1:42" ht="15" customHeight="1" x14ac:dyDescent="0.25">
      <c r="A44" s="56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5">
      <c r="A45" s="5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P51" s="8"/>
      <c r="Q51" s="8"/>
      <c r="R51" s="8"/>
      <c r="S51" s="1"/>
      <c r="T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P52" s="8"/>
      <c r="Q52" s="8"/>
      <c r="R52" s="8"/>
      <c r="S52" s="1"/>
      <c r="T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2:36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2:36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2:36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2:36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2:36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2:36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2:36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2:36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2:36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2:36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2:36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6:36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6:36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6:36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6:36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6:36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6:36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6:36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6:36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6:36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6:36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6:36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6:36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6:36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6:36" ht="15" customHeight="1" x14ac:dyDescent="0.25">
      <c r="P78" s="8"/>
      <c r="Q78" s="8"/>
      <c r="R78" s="8"/>
      <c r="S78" s="1"/>
      <c r="T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6:36" ht="15" customHeight="1" x14ac:dyDescent="0.25">
      <c r="P79" s="8"/>
      <c r="Q79" s="8"/>
      <c r="R79" s="8"/>
      <c r="S79" s="1"/>
      <c r="T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6:36" ht="15" customHeight="1" x14ac:dyDescent="0.25">
      <c r="P80" s="8"/>
      <c r="Q80" s="8"/>
      <c r="R80" s="8"/>
      <c r="S80" s="1"/>
      <c r="T80" s="24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6:36" ht="15" customHeight="1" x14ac:dyDescent="0.25">
      <c r="P81" s="8"/>
      <c r="Q81" s="8"/>
      <c r="R81" s="8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6:36" ht="15" customHeight="1" x14ac:dyDescent="0.25">
      <c r="P82" s="8"/>
      <c r="Q82" s="8"/>
      <c r="R82" s="8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6:36" ht="15" customHeight="1" x14ac:dyDescent="0.25">
      <c r="P83" s="8"/>
      <c r="Q83" s="8"/>
      <c r="R83" s="8"/>
      <c r="S83" s="1"/>
      <c r="T83" s="24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6:36" ht="15" customHeight="1" x14ac:dyDescent="0.25">
      <c r="P84" s="8"/>
      <c r="Q84" s="8"/>
      <c r="R84" s="8"/>
      <c r="S84" s="1"/>
      <c r="T84" s="24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6:36" ht="15" customHeight="1" x14ac:dyDescent="0.25"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</sheetData>
  <sortState ref="B4:AI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zoomScale="97" zoomScaleNormal="97" workbookViewId="0"/>
  </sheetViews>
  <sheetFormatPr defaultRowHeight="15" x14ac:dyDescent="0.25"/>
  <cols>
    <col min="1" max="1" width="0.7109375" style="126" customWidth="1"/>
    <col min="2" max="2" width="33" style="127" customWidth="1"/>
    <col min="3" max="3" width="17.5703125" style="66" customWidth="1"/>
    <col min="4" max="4" width="10.5703125" style="128" customWidth="1"/>
    <col min="5" max="5" width="10.28515625" style="128" customWidth="1"/>
    <col min="6" max="6" width="0.7109375" style="36" customWidth="1"/>
    <col min="7" max="11" width="4.7109375" style="66" customWidth="1"/>
    <col min="12" max="12" width="6.28515625" style="66" customWidth="1"/>
    <col min="13" max="16" width="4.7109375" style="66" customWidth="1"/>
    <col min="17" max="21" width="6.7109375" style="66" customWidth="1"/>
    <col min="22" max="22" width="11" style="66" customWidth="1"/>
    <col min="23" max="23" width="24.140625" style="128" customWidth="1"/>
    <col min="24" max="24" width="9.42578125" style="66" customWidth="1"/>
    <col min="25" max="30" width="9.140625" style="12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0" t="s">
        <v>103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8"/>
      <c r="B2" s="131" t="s">
        <v>40</v>
      </c>
      <c r="C2" s="90" t="s">
        <v>41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68"/>
      <c r="Y2" s="89"/>
      <c r="Z2" s="89"/>
      <c r="AA2" s="89"/>
      <c r="AB2" s="89"/>
      <c r="AC2" s="89"/>
      <c r="AD2" s="89"/>
    </row>
    <row r="3" spans="1:30" x14ac:dyDescent="0.25">
      <c r="A3" s="8"/>
      <c r="B3" s="92" t="s">
        <v>104</v>
      </c>
      <c r="C3" s="22" t="s">
        <v>50</v>
      </c>
      <c r="D3" s="93" t="s">
        <v>51</v>
      </c>
      <c r="E3" s="94" t="s">
        <v>1</v>
      </c>
      <c r="F3" s="24"/>
      <c r="G3" s="95" t="s">
        <v>52</v>
      </c>
      <c r="H3" s="96" t="s">
        <v>53</v>
      </c>
      <c r="I3" s="96" t="s">
        <v>27</v>
      </c>
      <c r="J3" s="17" t="s">
        <v>54</v>
      </c>
      <c r="K3" s="97" t="s">
        <v>55</v>
      </c>
      <c r="L3" s="97" t="s">
        <v>56</v>
      </c>
      <c r="M3" s="95" t="s">
        <v>57</v>
      </c>
      <c r="N3" s="95" t="s">
        <v>26</v>
      </c>
      <c r="O3" s="96" t="s">
        <v>58</v>
      </c>
      <c r="P3" s="95" t="s">
        <v>53</v>
      </c>
      <c r="Q3" s="95" t="s">
        <v>3</v>
      </c>
      <c r="R3" s="95">
        <v>1</v>
      </c>
      <c r="S3" s="95">
        <v>2</v>
      </c>
      <c r="T3" s="95">
        <v>3</v>
      </c>
      <c r="U3" s="95" t="s">
        <v>59</v>
      </c>
      <c r="V3" s="17" t="s">
        <v>19</v>
      </c>
      <c r="W3" s="16" t="s">
        <v>60</v>
      </c>
      <c r="X3" s="16" t="s">
        <v>61</v>
      </c>
      <c r="Y3" s="89"/>
      <c r="Z3" s="89"/>
      <c r="AA3" s="89"/>
      <c r="AB3" s="89"/>
      <c r="AC3" s="89"/>
      <c r="AD3" s="89"/>
    </row>
    <row r="4" spans="1:30" x14ac:dyDescent="0.25">
      <c r="A4" s="8"/>
      <c r="B4" s="133" t="s">
        <v>65</v>
      </c>
      <c r="C4" s="98" t="s">
        <v>66</v>
      </c>
      <c r="D4" s="99" t="s">
        <v>62</v>
      </c>
      <c r="E4" s="100" t="s">
        <v>33</v>
      </c>
      <c r="F4" s="134"/>
      <c r="G4" s="101"/>
      <c r="H4" s="102"/>
      <c r="I4" s="102">
        <v>1</v>
      </c>
      <c r="J4" s="103" t="s">
        <v>67</v>
      </c>
      <c r="K4" s="103">
        <v>7</v>
      </c>
      <c r="L4" s="103"/>
      <c r="M4" s="103">
        <v>1</v>
      </c>
      <c r="N4" s="101"/>
      <c r="O4" s="102"/>
      <c r="P4" s="101">
        <v>1</v>
      </c>
      <c r="Q4" s="135"/>
      <c r="R4" s="135"/>
      <c r="S4" s="135"/>
      <c r="T4" s="135"/>
      <c r="U4" s="135"/>
      <c r="V4" s="104"/>
      <c r="W4" s="98" t="s">
        <v>68</v>
      </c>
      <c r="X4" s="105" t="s">
        <v>69</v>
      </c>
      <c r="Y4" s="89"/>
      <c r="Z4" s="89"/>
      <c r="AA4" s="89"/>
      <c r="AB4" s="89"/>
      <c r="AC4" s="89"/>
      <c r="AD4" s="89"/>
    </row>
    <row r="5" spans="1:30" x14ac:dyDescent="0.25">
      <c r="A5" s="23"/>
      <c r="B5" s="133" t="s">
        <v>109</v>
      </c>
      <c r="C5" s="98" t="s">
        <v>70</v>
      </c>
      <c r="D5" s="99" t="s">
        <v>62</v>
      </c>
      <c r="E5" s="100" t="s">
        <v>33</v>
      </c>
      <c r="F5" s="134"/>
      <c r="G5" s="101"/>
      <c r="H5" s="102"/>
      <c r="I5" s="102">
        <v>1</v>
      </c>
      <c r="J5" s="103"/>
      <c r="K5" s="103" t="s">
        <v>63</v>
      </c>
      <c r="L5" s="103"/>
      <c r="M5" s="103">
        <v>1</v>
      </c>
      <c r="N5" s="101"/>
      <c r="O5" s="102"/>
      <c r="P5" s="101"/>
      <c r="Q5" s="135"/>
      <c r="R5" s="135"/>
      <c r="S5" s="135"/>
      <c r="T5" s="135"/>
      <c r="U5" s="135"/>
      <c r="V5" s="104"/>
      <c r="W5" s="98" t="s">
        <v>71</v>
      </c>
      <c r="X5" s="105" t="s">
        <v>72</v>
      </c>
      <c r="Y5" s="89"/>
      <c r="Z5" s="89"/>
      <c r="AA5" s="89"/>
      <c r="AB5" s="89"/>
      <c r="AC5" s="89"/>
      <c r="AD5" s="89"/>
    </row>
    <row r="6" spans="1:30" x14ac:dyDescent="0.25">
      <c r="A6" s="23"/>
      <c r="B6" s="133" t="s">
        <v>108</v>
      </c>
      <c r="C6" s="98" t="s">
        <v>73</v>
      </c>
      <c r="D6" s="99" t="s">
        <v>62</v>
      </c>
      <c r="E6" s="100" t="s">
        <v>33</v>
      </c>
      <c r="F6" s="134"/>
      <c r="G6" s="101"/>
      <c r="H6" s="102"/>
      <c r="I6" s="102">
        <v>1</v>
      </c>
      <c r="J6" s="103" t="s">
        <v>74</v>
      </c>
      <c r="K6" s="103"/>
      <c r="L6" s="103"/>
      <c r="M6" s="103">
        <v>1</v>
      </c>
      <c r="N6" s="101"/>
      <c r="O6" s="102"/>
      <c r="P6" s="101"/>
      <c r="Q6" s="135"/>
      <c r="R6" s="135"/>
      <c r="S6" s="135"/>
      <c r="T6" s="135"/>
      <c r="U6" s="135"/>
      <c r="V6" s="104"/>
      <c r="W6" s="98" t="s">
        <v>71</v>
      </c>
      <c r="X6" s="105" t="s">
        <v>75</v>
      </c>
      <c r="Y6" s="89"/>
      <c r="Z6" s="89"/>
      <c r="AA6" s="89"/>
      <c r="AB6" s="89"/>
      <c r="AC6" s="89"/>
      <c r="AD6" s="89"/>
    </row>
    <row r="7" spans="1:30" x14ac:dyDescent="0.25">
      <c r="A7" s="23"/>
      <c r="B7" s="133" t="s">
        <v>76</v>
      </c>
      <c r="C7" s="98" t="s">
        <v>77</v>
      </c>
      <c r="D7" s="99" t="s">
        <v>62</v>
      </c>
      <c r="E7" s="100" t="s">
        <v>33</v>
      </c>
      <c r="F7" s="134"/>
      <c r="G7" s="101"/>
      <c r="H7" s="102"/>
      <c r="I7" s="102">
        <v>1</v>
      </c>
      <c r="J7" s="103" t="s">
        <v>78</v>
      </c>
      <c r="K7" s="103"/>
      <c r="L7" s="103"/>
      <c r="M7" s="103">
        <v>1</v>
      </c>
      <c r="N7" s="101"/>
      <c r="O7" s="102"/>
      <c r="P7" s="101"/>
      <c r="Q7" s="135"/>
      <c r="R7" s="135"/>
      <c r="S7" s="135"/>
      <c r="T7" s="135"/>
      <c r="U7" s="135"/>
      <c r="V7" s="104"/>
      <c r="W7" s="98" t="s">
        <v>79</v>
      </c>
      <c r="X7" s="105" t="s">
        <v>72</v>
      </c>
      <c r="Y7" s="89"/>
      <c r="Z7" s="89"/>
      <c r="AA7" s="89"/>
      <c r="AB7" s="89"/>
      <c r="AC7" s="89"/>
      <c r="AD7" s="89"/>
    </row>
    <row r="8" spans="1:30" x14ac:dyDescent="0.25">
      <c r="A8" s="23"/>
      <c r="B8" s="133" t="s">
        <v>80</v>
      </c>
      <c r="C8" s="98" t="s">
        <v>81</v>
      </c>
      <c r="D8" s="99" t="s">
        <v>62</v>
      </c>
      <c r="E8" s="100" t="s">
        <v>33</v>
      </c>
      <c r="F8" s="134"/>
      <c r="G8" s="101"/>
      <c r="H8" s="102"/>
      <c r="I8" s="102">
        <v>1</v>
      </c>
      <c r="J8" s="103" t="s">
        <v>82</v>
      </c>
      <c r="K8" s="103"/>
      <c r="L8" s="103"/>
      <c r="M8" s="103">
        <v>1</v>
      </c>
      <c r="N8" s="101"/>
      <c r="O8" s="102"/>
      <c r="P8" s="101"/>
      <c r="Q8" s="135"/>
      <c r="R8" s="135"/>
      <c r="S8" s="135"/>
      <c r="T8" s="135"/>
      <c r="U8" s="135"/>
      <c r="V8" s="104"/>
      <c r="W8" s="98" t="s">
        <v>83</v>
      </c>
      <c r="X8" s="105" t="s">
        <v>69</v>
      </c>
      <c r="Y8" s="89"/>
      <c r="Z8" s="89"/>
      <c r="AA8" s="89"/>
      <c r="AB8" s="89"/>
      <c r="AC8" s="89"/>
      <c r="AD8" s="89"/>
    </row>
    <row r="9" spans="1:30" x14ac:dyDescent="0.25">
      <c r="A9" s="23"/>
      <c r="B9" s="133" t="s">
        <v>84</v>
      </c>
      <c r="C9" s="98" t="s">
        <v>85</v>
      </c>
      <c r="D9" s="99" t="s">
        <v>62</v>
      </c>
      <c r="E9" s="100" t="s">
        <v>33</v>
      </c>
      <c r="F9" s="134"/>
      <c r="G9" s="101"/>
      <c r="H9" s="102"/>
      <c r="I9" s="102">
        <v>1</v>
      </c>
      <c r="J9" s="103" t="s">
        <v>82</v>
      </c>
      <c r="K9" s="103"/>
      <c r="L9" s="103"/>
      <c r="M9" s="103">
        <v>1</v>
      </c>
      <c r="N9" s="101"/>
      <c r="O9" s="102"/>
      <c r="P9" s="101"/>
      <c r="Q9" s="135"/>
      <c r="R9" s="135"/>
      <c r="S9" s="135"/>
      <c r="T9" s="135"/>
      <c r="U9" s="135"/>
      <c r="V9" s="104"/>
      <c r="W9" s="98" t="s">
        <v>86</v>
      </c>
      <c r="X9" s="105" t="s">
        <v>69</v>
      </c>
      <c r="Y9" s="89"/>
      <c r="Z9" s="89"/>
      <c r="AA9" s="89"/>
      <c r="AB9" s="89"/>
      <c r="AC9" s="89"/>
      <c r="AD9" s="89"/>
    </row>
    <row r="10" spans="1:30" x14ac:dyDescent="0.25">
      <c r="A10" s="23"/>
      <c r="B10" s="133" t="s">
        <v>87</v>
      </c>
      <c r="C10" s="98" t="s">
        <v>88</v>
      </c>
      <c r="D10" s="99" t="s">
        <v>62</v>
      </c>
      <c r="E10" s="100" t="s">
        <v>33</v>
      </c>
      <c r="F10" s="134"/>
      <c r="G10" s="101"/>
      <c r="H10" s="102"/>
      <c r="I10" s="101">
        <v>1</v>
      </c>
      <c r="J10" s="103" t="s">
        <v>82</v>
      </c>
      <c r="K10" s="103"/>
      <c r="L10" s="103"/>
      <c r="M10" s="103">
        <v>1</v>
      </c>
      <c r="N10" s="101"/>
      <c r="O10" s="102"/>
      <c r="P10" s="101"/>
      <c r="Q10" s="135"/>
      <c r="R10" s="135"/>
      <c r="S10" s="135"/>
      <c r="T10" s="135"/>
      <c r="U10" s="135"/>
      <c r="V10" s="104"/>
      <c r="W10" s="98" t="s">
        <v>86</v>
      </c>
      <c r="X10" s="105"/>
      <c r="Y10" s="89"/>
      <c r="Z10" s="89"/>
      <c r="AA10" s="89"/>
      <c r="AB10" s="89"/>
      <c r="AC10" s="89"/>
      <c r="AD10" s="89"/>
    </row>
    <row r="11" spans="1:30" x14ac:dyDescent="0.25">
      <c r="A11" s="23"/>
      <c r="B11" s="133" t="s">
        <v>89</v>
      </c>
      <c r="C11" s="98" t="s">
        <v>90</v>
      </c>
      <c r="D11" s="99" t="s">
        <v>62</v>
      </c>
      <c r="E11" s="100" t="s">
        <v>33</v>
      </c>
      <c r="F11" s="134"/>
      <c r="G11" s="101">
        <v>1</v>
      </c>
      <c r="H11" s="102"/>
      <c r="I11" s="101"/>
      <c r="J11" s="103"/>
      <c r="K11" s="103" t="s">
        <v>63</v>
      </c>
      <c r="L11" s="103"/>
      <c r="M11" s="103">
        <v>1</v>
      </c>
      <c r="N11" s="101"/>
      <c r="O11" s="102"/>
      <c r="P11" s="101"/>
      <c r="Q11" s="135"/>
      <c r="R11" s="135"/>
      <c r="S11" s="135"/>
      <c r="T11" s="135"/>
      <c r="U11" s="135"/>
      <c r="V11" s="104"/>
      <c r="W11" s="98" t="s">
        <v>91</v>
      </c>
      <c r="X11" s="105" t="s">
        <v>92</v>
      </c>
      <c r="Y11" s="89"/>
      <c r="Z11" s="89"/>
      <c r="AA11" s="89"/>
      <c r="AB11" s="89"/>
      <c r="AC11" s="89"/>
      <c r="AD11" s="89"/>
    </row>
    <row r="12" spans="1:30" x14ac:dyDescent="0.25">
      <c r="A12" s="23"/>
      <c r="B12" s="133" t="s">
        <v>93</v>
      </c>
      <c r="C12" s="98" t="s">
        <v>94</v>
      </c>
      <c r="D12" s="99" t="s">
        <v>62</v>
      </c>
      <c r="E12" s="100" t="s">
        <v>33</v>
      </c>
      <c r="F12" s="134"/>
      <c r="G12" s="101">
        <v>1</v>
      </c>
      <c r="H12" s="102"/>
      <c r="I12" s="101"/>
      <c r="J12" s="103" t="s">
        <v>95</v>
      </c>
      <c r="K12" s="103">
        <v>9</v>
      </c>
      <c r="L12" s="103" t="s">
        <v>96</v>
      </c>
      <c r="M12" s="103">
        <v>1</v>
      </c>
      <c r="N12" s="101"/>
      <c r="O12" s="102"/>
      <c r="P12" s="101">
        <v>1</v>
      </c>
      <c r="Q12" s="135"/>
      <c r="R12" s="135"/>
      <c r="S12" s="135"/>
      <c r="T12" s="135"/>
      <c r="U12" s="135"/>
      <c r="V12" s="104"/>
      <c r="W12" s="98" t="s">
        <v>86</v>
      </c>
      <c r="X12" s="105" t="s">
        <v>97</v>
      </c>
      <c r="Y12" s="89"/>
      <c r="Z12" s="89"/>
      <c r="AA12" s="89"/>
      <c r="AB12" s="89"/>
      <c r="AC12" s="89"/>
      <c r="AD12" s="89"/>
    </row>
    <row r="13" spans="1:30" x14ac:dyDescent="0.25">
      <c r="A13" s="23"/>
      <c r="B13" s="133" t="s">
        <v>98</v>
      </c>
      <c r="C13" s="98" t="s">
        <v>99</v>
      </c>
      <c r="D13" s="99" t="s">
        <v>62</v>
      </c>
      <c r="E13" s="100" t="s">
        <v>33</v>
      </c>
      <c r="F13" s="134"/>
      <c r="G13" s="101">
        <v>1</v>
      </c>
      <c r="H13" s="102"/>
      <c r="I13" s="101"/>
      <c r="J13" s="103" t="s">
        <v>82</v>
      </c>
      <c r="K13" s="103">
        <v>6</v>
      </c>
      <c r="L13" s="103"/>
      <c r="M13" s="103">
        <v>1</v>
      </c>
      <c r="N13" s="101"/>
      <c r="O13" s="102"/>
      <c r="P13" s="101"/>
      <c r="Q13" s="135"/>
      <c r="R13" s="135"/>
      <c r="S13" s="135"/>
      <c r="T13" s="135"/>
      <c r="U13" s="135"/>
      <c r="V13" s="104"/>
      <c r="W13" s="98" t="s">
        <v>86</v>
      </c>
      <c r="X13" s="105"/>
      <c r="Y13" s="89"/>
      <c r="Z13" s="89"/>
      <c r="AA13" s="89"/>
      <c r="AB13" s="89"/>
      <c r="AC13" s="89"/>
      <c r="AD13" s="89"/>
    </row>
    <row r="14" spans="1:30" x14ac:dyDescent="0.25">
      <c r="A14" s="23"/>
      <c r="B14" s="133" t="s">
        <v>100</v>
      </c>
      <c r="C14" s="98" t="s">
        <v>101</v>
      </c>
      <c r="D14" s="99" t="s">
        <v>62</v>
      </c>
      <c r="E14" s="100" t="s">
        <v>33</v>
      </c>
      <c r="F14" s="134"/>
      <c r="G14" s="101">
        <v>1</v>
      </c>
      <c r="H14" s="102"/>
      <c r="I14" s="101"/>
      <c r="J14" s="103"/>
      <c r="K14" s="103" t="s">
        <v>63</v>
      </c>
      <c r="L14" s="103"/>
      <c r="M14" s="103">
        <v>1</v>
      </c>
      <c r="N14" s="101"/>
      <c r="O14" s="102"/>
      <c r="P14" s="101"/>
      <c r="Q14" s="135"/>
      <c r="R14" s="135"/>
      <c r="S14" s="135"/>
      <c r="T14" s="135"/>
      <c r="U14" s="135"/>
      <c r="V14" s="104"/>
      <c r="W14" s="98" t="s">
        <v>86</v>
      </c>
      <c r="X14" s="105"/>
      <c r="Y14" s="89"/>
      <c r="Z14" s="89"/>
      <c r="AA14" s="89"/>
      <c r="AB14" s="89"/>
      <c r="AC14" s="89"/>
      <c r="AD14" s="89"/>
    </row>
    <row r="15" spans="1:30" x14ac:dyDescent="0.25">
      <c r="A15" s="23"/>
      <c r="B15" s="22" t="s">
        <v>9</v>
      </c>
      <c r="C15" s="17"/>
      <c r="D15" s="16"/>
      <c r="E15" s="106"/>
      <c r="F15" s="107"/>
      <c r="G15" s="18">
        <f>SUM(G4:G14)</f>
        <v>4</v>
      </c>
      <c r="H15" s="18"/>
      <c r="I15" s="18">
        <f>SUM(I4:I14)</f>
        <v>7</v>
      </c>
      <c r="J15" s="17"/>
      <c r="K15" s="17"/>
      <c r="L15" s="17"/>
      <c r="M15" s="18">
        <f t="shared" ref="M15" si="0">SUM(M4:M14)</f>
        <v>11</v>
      </c>
      <c r="N15" s="18"/>
      <c r="O15" s="18"/>
      <c r="P15" s="18">
        <v>2</v>
      </c>
      <c r="Q15" s="18"/>
      <c r="R15" s="18"/>
      <c r="S15" s="18"/>
      <c r="T15" s="18"/>
      <c r="U15" s="18"/>
      <c r="V15" s="30"/>
      <c r="W15" s="108"/>
      <c r="X15" s="109"/>
      <c r="Y15" s="89"/>
      <c r="Z15" s="89"/>
      <c r="AA15" s="89"/>
      <c r="AB15" s="89"/>
      <c r="AC15" s="89"/>
      <c r="AD15" s="89"/>
    </row>
    <row r="16" spans="1:30" x14ac:dyDescent="0.25">
      <c r="A16" s="23"/>
      <c r="B16" s="110" t="s">
        <v>64</v>
      </c>
      <c r="C16" s="111" t="s">
        <v>102</v>
      </c>
      <c r="D16" s="112"/>
      <c r="E16" s="113"/>
      <c r="F16" s="114"/>
      <c r="G16" s="115"/>
      <c r="H16" s="115"/>
      <c r="I16" s="115"/>
      <c r="J16" s="116"/>
      <c r="K16" s="116"/>
      <c r="L16" s="116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2"/>
      <c r="X16" s="117"/>
      <c r="Y16" s="89"/>
      <c r="Z16" s="89"/>
      <c r="AA16" s="89"/>
      <c r="AB16" s="89"/>
      <c r="AC16" s="89"/>
      <c r="AD16" s="89"/>
    </row>
    <row r="17" spans="1:30" x14ac:dyDescent="0.25">
      <c r="A17" s="23"/>
      <c r="B17" s="118"/>
      <c r="C17" s="119"/>
      <c r="D17" s="119"/>
      <c r="E17" s="120"/>
      <c r="F17" s="120"/>
      <c r="G17" s="121"/>
      <c r="H17" s="122"/>
      <c r="I17" s="120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3"/>
      <c r="Y17" s="89"/>
      <c r="Z17" s="89"/>
      <c r="AA17" s="89"/>
      <c r="AB17" s="89"/>
      <c r="AC17" s="89"/>
      <c r="AD17" s="89"/>
    </row>
    <row r="18" spans="1:30" x14ac:dyDescent="0.25">
      <c r="A18" s="23"/>
      <c r="B18" s="124"/>
      <c r="C18" s="1"/>
      <c r="D18" s="124"/>
      <c r="E18" s="12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4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124"/>
      <c r="C19" s="1"/>
      <c r="D19" s="124"/>
      <c r="E19" s="12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4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124"/>
      <c r="C20" s="1"/>
      <c r="D20" s="124"/>
      <c r="E20" s="12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4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124"/>
      <c r="C21" s="1"/>
      <c r="D21" s="124"/>
      <c r="E21" s="12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4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124"/>
      <c r="C22" s="1"/>
      <c r="D22" s="124"/>
      <c r="E22" s="12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4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124"/>
      <c r="C23" s="1"/>
      <c r="D23" s="124"/>
      <c r="E23" s="12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4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124"/>
      <c r="C24" s="1"/>
      <c r="D24" s="124"/>
      <c r="E24" s="12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4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124"/>
      <c r="C25" s="1"/>
      <c r="D25" s="124"/>
      <c r="E25" s="12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4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124"/>
      <c r="C26" s="1"/>
      <c r="D26" s="124"/>
      <c r="E26" s="12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4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124"/>
      <c r="C27" s="1"/>
      <c r="D27" s="124"/>
      <c r="E27" s="12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4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124"/>
      <c r="C28" s="1"/>
      <c r="D28" s="124"/>
      <c r="E28" s="12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4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124"/>
      <c r="C29" s="1"/>
      <c r="D29" s="124"/>
      <c r="E29" s="12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4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124"/>
      <c r="C30" s="1"/>
      <c r="D30" s="124"/>
      <c r="E30" s="12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4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124"/>
      <c r="C31" s="1"/>
      <c r="D31" s="124"/>
      <c r="E31" s="12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4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124"/>
      <c r="C32" s="1"/>
      <c r="D32" s="124"/>
      <c r="E32" s="12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4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24"/>
      <c r="C33" s="1"/>
      <c r="D33" s="124"/>
      <c r="E33" s="12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4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24"/>
      <c r="C34" s="1"/>
      <c r="D34" s="124"/>
      <c r="E34" s="12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4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24"/>
      <c r="C35" s="1"/>
      <c r="D35" s="124"/>
      <c r="E35" s="12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4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24"/>
      <c r="C36" s="1"/>
      <c r="D36" s="124"/>
      <c r="E36" s="12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4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24"/>
      <c r="C37" s="1"/>
      <c r="D37" s="124"/>
      <c r="E37" s="12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4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24"/>
      <c r="C38" s="1"/>
      <c r="D38" s="124"/>
      <c r="E38" s="12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4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24"/>
      <c r="C39" s="1"/>
      <c r="D39" s="124"/>
      <c r="E39" s="12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4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24"/>
      <c r="C40" s="1"/>
      <c r="D40" s="124"/>
      <c r="E40" s="12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4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24"/>
      <c r="C41" s="1"/>
      <c r="D41" s="124"/>
      <c r="E41" s="12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4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24"/>
      <c r="C42" s="1"/>
      <c r="D42" s="124"/>
      <c r="E42" s="12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4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24"/>
      <c r="C43" s="1"/>
      <c r="D43" s="124"/>
      <c r="E43" s="12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4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24"/>
      <c r="C44" s="1"/>
      <c r="D44" s="124"/>
      <c r="E44" s="12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4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24"/>
      <c r="C45" s="1"/>
      <c r="D45" s="124"/>
      <c r="E45" s="12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4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24"/>
      <c r="C46" s="1"/>
      <c r="D46" s="124"/>
      <c r="E46" s="12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4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24"/>
      <c r="C47" s="1"/>
      <c r="D47" s="124"/>
      <c r="E47" s="12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4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24"/>
      <c r="C48" s="1"/>
      <c r="D48" s="124"/>
      <c r="E48" s="12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4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24"/>
      <c r="C49" s="1"/>
      <c r="D49" s="124"/>
      <c r="E49" s="125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4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24"/>
      <c r="C50" s="1"/>
      <c r="D50" s="124"/>
      <c r="E50" s="125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4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24"/>
      <c r="C51" s="1"/>
      <c r="D51" s="124"/>
      <c r="E51" s="125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4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24"/>
      <c r="C52" s="1"/>
      <c r="D52" s="124"/>
      <c r="E52" s="125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4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24"/>
      <c r="C53" s="1"/>
      <c r="D53" s="124"/>
      <c r="E53" s="125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4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24"/>
      <c r="C54" s="1"/>
      <c r="D54" s="124"/>
      <c r="E54" s="125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4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24"/>
      <c r="C55" s="1"/>
      <c r="D55" s="124"/>
      <c r="E55" s="125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4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24"/>
      <c r="C56" s="1"/>
      <c r="D56" s="124"/>
      <c r="E56" s="125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4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24"/>
      <c r="C57" s="1"/>
      <c r="D57" s="124"/>
      <c r="E57" s="125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4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24"/>
      <c r="C58" s="1"/>
      <c r="D58" s="124"/>
      <c r="E58" s="125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4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24"/>
      <c r="C59" s="1"/>
      <c r="D59" s="124"/>
      <c r="E59" s="125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4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24"/>
      <c r="C60" s="1"/>
      <c r="D60" s="124"/>
      <c r="E60" s="125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4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24"/>
      <c r="C61" s="1"/>
      <c r="D61" s="124"/>
      <c r="E61" s="125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4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24"/>
      <c r="C62" s="1"/>
      <c r="D62" s="124"/>
      <c r="E62" s="125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4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24"/>
      <c r="C63" s="1"/>
      <c r="D63" s="124"/>
      <c r="E63" s="125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4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24"/>
      <c r="C64" s="1"/>
      <c r="D64" s="124"/>
      <c r="E64" s="125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4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24"/>
      <c r="C65" s="1"/>
      <c r="D65" s="124"/>
      <c r="E65" s="125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4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24"/>
      <c r="C66" s="1"/>
      <c r="D66" s="124"/>
      <c r="E66" s="125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4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24"/>
      <c r="C67" s="1"/>
      <c r="D67" s="124"/>
      <c r="E67" s="125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4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24"/>
      <c r="C68" s="1"/>
      <c r="D68" s="124"/>
      <c r="E68" s="125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4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24"/>
      <c r="C69" s="1"/>
      <c r="D69" s="124"/>
      <c r="E69" s="125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4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24"/>
      <c r="C70" s="1"/>
      <c r="D70" s="124"/>
      <c r="E70" s="125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4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24"/>
      <c r="C71" s="1"/>
      <c r="D71" s="124"/>
      <c r="E71" s="125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4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24"/>
      <c r="C72" s="1"/>
      <c r="D72" s="124"/>
      <c r="E72" s="125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4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24"/>
      <c r="C73" s="1"/>
      <c r="D73" s="124"/>
      <c r="E73" s="125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4"/>
      <c r="X73" s="1"/>
      <c r="Y73" s="89"/>
      <c r="Z73" s="89"/>
      <c r="AA73" s="89"/>
      <c r="AB73" s="89"/>
      <c r="AC73" s="89"/>
      <c r="AD73" s="89"/>
    </row>
    <row r="74" spans="1:30" x14ac:dyDescent="0.25">
      <c r="A74" s="23"/>
      <c r="B74" s="124"/>
      <c r="C74" s="1"/>
      <c r="D74" s="124"/>
      <c r="E74" s="125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4"/>
      <c r="X74" s="1"/>
      <c r="Y74" s="89"/>
      <c r="Z74" s="89"/>
      <c r="AA74" s="89"/>
      <c r="AB74" s="89"/>
      <c r="AC74" s="89"/>
      <c r="AD74" s="89"/>
    </row>
    <row r="75" spans="1:30" x14ac:dyDescent="0.25">
      <c r="A75" s="23"/>
      <c r="B75" s="124"/>
      <c r="C75" s="1"/>
      <c r="D75" s="124"/>
      <c r="E75" s="125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4"/>
      <c r="X75" s="1"/>
      <c r="Y75" s="89"/>
      <c r="Z75" s="89"/>
      <c r="AA75" s="89"/>
      <c r="AB75" s="89"/>
      <c r="AC75" s="89"/>
      <c r="AD75" s="89"/>
    </row>
    <row r="76" spans="1:30" x14ac:dyDescent="0.25">
      <c r="A76" s="23"/>
      <c r="B76" s="124"/>
      <c r="C76" s="1"/>
      <c r="D76" s="124"/>
      <c r="E76" s="125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4"/>
      <c r="X76" s="1"/>
      <c r="Y76" s="89"/>
      <c r="Z76" s="89"/>
      <c r="AA76" s="89"/>
      <c r="AB76" s="89"/>
      <c r="AC76" s="89"/>
      <c r="AD76" s="89"/>
    </row>
    <row r="77" spans="1:30" x14ac:dyDescent="0.25">
      <c r="A77" s="23"/>
      <c r="B77" s="124"/>
      <c r="C77" s="1"/>
      <c r="D77" s="124"/>
      <c r="E77" s="125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4"/>
      <c r="X77" s="1"/>
      <c r="Y77" s="89"/>
      <c r="Z77" s="89"/>
      <c r="AA77" s="89"/>
      <c r="AB77" s="89"/>
      <c r="AC77" s="89"/>
      <c r="AD77" s="89"/>
    </row>
    <row r="78" spans="1:30" x14ac:dyDescent="0.25">
      <c r="A78" s="23"/>
      <c r="B78" s="124"/>
      <c r="C78" s="1"/>
      <c r="D78" s="124"/>
      <c r="E78" s="125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4"/>
      <c r="X78" s="1"/>
      <c r="Y78" s="89"/>
      <c r="Z78" s="89"/>
      <c r="AA78" s="89"/>
      <c r="AB78" s="89"/>
      <c r="AC78" s="89"/>
      <c r="AD78" s="89"/>
    </row>
    <row r="79" spans="1:30" x14ac:dyDescent="0.25">
      <c r="A79" s="23"/>
      <c r="B79" s="124"/>
      <c r="C79" s="1"/>
      <c r="D79" s="124"/>
      <c r="E79" s="125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4"/>
      <c r="X79" s="1"/>
      <c r="Y79" s="89"/>
      <c r="Z79" s="89"/>
      <c r="AA79" s="89"/>
      <c r="AB79" s="89"/>
      <c r="AC79" s="89"/>
      <c r="AD79" s="89"/>
    </row>
    <row r="80" spans="1:30" x14ac:dyDescent="0.25">
      <c r="A80" s="23"/>
      <c r="B80" s="124"/>
      <c r="C80" s="1"/>
      <c r="D80" s="124"/>
      <c r="E80" s="125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4"/>
      <c r="X80" s="1"/>
      <c r="Y80" s="89"/>
      <c r="Z80" s="89"/>
      <c r="AA80" s="89"/>
      <c r="AB80" s="89"/>
      <c r="AC80" s="89"/>
      <c r="AD80" s="89"/>
    </row>
    <row r="81" spans="1:30" x14ac:dyDescent="0.25">
      <c r="A81" s="23"/>
      <c r="B81" s="124"/>
      <c r="C81" s="1"/>
      <c r="D81" s="124"/>
      <c r="E81" s="125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4"/>
      <c r="X81" s="1"/>
      <c r="Y81" s="89"/>
      <c r="Z81" s="89"/>
      <c r="AA81" s="89"/>
      <c r="AB81" s="89"/>
      <c r="AC81" s="89"/>
      <c r="AD81" s="89"/>
    </row>
    <row r="82" spans="1:30" x14ac:dyDescent="0.25">
      <c r="A82" s="23"/>
      <c r="B82" s="124"/>
      <c r="C82" s="1"/>
      <c r="D82" s="124"/>
      <c r="E82" s="125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4"/>
      <c r="X82" s="1"/>
      <c r="Y82" s="89"/>
      <c r="Z82" s="89"/>
      <c r="AA82" s="89"/>
      <c r="AB82" s="89"/>
      <c r="AC82" s="89"/>
      <c r="AD82" s="89"/>
    </row>
    <row r="83" spans="1:30" x14ac:dyDescent="0.25">
      <c r="A83" s="23"/>
      <c r="B83" s="124"/>
      <c r="C83" s="1"/>
      <c r="D83" s="124"/>
      <c r="E83" s="125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4"/>
      <c r="X83" s="1"/>
      <c r="Y83" s="89"/>
      <c r="Z83" s="89"/>
      <c r="AA83" s="89"/>
      <c r="AB83" s="89"/>
      <c r="AC83" s="89"/>
      <c r="AD83" s="89"/>
    </row>
    <row r="84" spans="1:30" x14ac:dyDescent="0.25">
      <c r="A84" s="23"/>
      <c r="B84" s="124"/>
      <c r="C84" s="1"/>
      <c r="D84" s="124"/>
      <c r="E84" s="125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4"/>
      <c r="X84" s="1"/>
      <c r="Y84" s="89"/>
      <c r="Z84" s="89"/>
      <c r="AA84" s="89"/>
      <c r="AB84" s="89"/>
      <c r="AC84" s="89"/>
      <c r="AD84" s="89"/>
    </row>
    <row r="85" spans="1:30" x14ac:dyDescent="0.25">
      <c r="A85" s="23"/>
      <c r="B85" s="124"/>
      <c r="C85" s="1"/>
      <c r="D85" s="124"/>
      <c r="E85" s="125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4"/>
      <c r="X85" s="1"/>
      <c r="Y85" s="89"/>
      <c r="Z85" s="89"/>
      <c r="AA85" s="89"/>
      <c r="AB85" s="89"/>
      <c r="AC85" s="89"/>
      <c r="AD85" s="89"/>
    </row>
    <row r="86" spans="1:30" x14ac:dyDescent="0.25">
      <c r="A86" s="23"/>
      <c r="B86" s="124"/>
      <c r="C86" s="1"/>
      <c r="D86" s="124"/>
      <c r="E86" s="125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24"/>
      <c r="X86" s="1"/>
      <c r="Y86" s="89"/>
      <c r="Z86" s="89"/>
      <c r="AA86" s="89"/>
      <c r="AB86" s="89"/>
      <c r="AC86" s="89"/>
      <c r="AD86" s="89"/>
    </row>
    <row r="87" spans="1:30" x14ac:dyDescent="0.25">
      <c r="A87" s="23"/>
      <c r="B87" s="124"/>
      <c r="C87" s="1"/>
      <c r="D87" s="124"/>
      <c r="E87" s="125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24"/>
      <c r="X87" s="1"/>
      <c r="Y87" s="89"/>
      <c r="Z87" s="89"/>
      <c r="AA87" s="89"/>
      <c r="AB87" s="89"/>
      <c r="AC87" s="89"/>
      <c r="AD87" s="89"/>
    </row>
    <row r="88" spans="1:30" x14ac:dyDescent="0.25">
      <c r="A88" s="23"/>
      <c r="B88" s="124"/>
      <c r="C88" s="1"/>
      <c r="D88" s="124"/>
      <c r="E88" s="125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24"/>
      <c r="X88" s="1"/>
      <c r="Y88" s="89"/>
      <c r="Z88" s="89"/>
      <c r="AA88" s="89"/>
      <c r="AB88" s="89"/>
      <c r="AC88" s="89"/>
      <c r="AD88" s="89"/>
    </row>
    <row r="89" spans="1:30" x14ac:dyDescent="0.25">
      <c r="A89" s="23"/>
      <c r="B89" s="124"/>
      <c r="C89" s="1"/>
      <c r="D89" s="124"/>
      <c r="E89" s="125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24"/>
      <c r="X89" s="1"/>
      <c r="Y89" s="89"/>
      <c r="Z89" s="89"/>
      <c r="AA89" s="89"/>
      <c r="AB89" s="89"/>
      <c r="AC89" s="89"/>
      <c r="AD89" s="89"/>
    </row>
    <row r="90" spans="1:30" x14ac:dyDescent="0.25">
      <c r="A90" s="23"/>
      <c r="B90" s="124"/>
      <c r="C90" s="1"/>
      <c r="D90" s="124"/>
      <c r="E90" s="125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24"/>
      <c r="X90" s="1"/>
      <c r="Y90" s="89"/>
      <c r="Z90" s="89"/>
      <c r="AA90" s="89"/>
      <c r="AB90" s="89"/>
      <c r="AC90" s="89"/>
      <c r="AD90" s="89"/>
    </row>
    <row r="91" spans="1:30" x14ac:dyDescent="0.25">
      <c r="A91" s="23"/>
      <c r="B91" s="124"/>
      <c r="C91" s="1"/>
      <c r="D91" s="124"/>
      <c r="E91" s="125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24"/>
      <c r="X91" s="1"/>
      <c r="Y91" s="89"/>
      <c r="Z91" s="89"/>
      <c r="AA91" s="89"/>
      <c r="AB91" s="89"/>
      <c r="AC91" s="89"/>
      <c r="AD91" s="89"/>
    </row>
    <row r="92" spans="1:30" x14ac:dyDescent="0.25">
      <c r="A92" s="23"/>
      <c r="B92" s="124"/>
      <c r="C92" s="1"/>
      <c r="D92" s="124"/>
      <c r="E92" s="125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24"/>
      <c r="X92" s="1"/>
      <c r="Y92" s="89"/>
      <c r="Z92" s="89"/>
      <c r="AA92" s="89"/>
      <c r="AB92" s="89"/>
      <c r="AC92" s="89"/>
      <c r="AD92" s="89"/>
    </row>
    <row r="93" spans="1:30" x14ac:dyDescent="0.25">
      <c r="A93" s="23"/>
      <c r="B93" s="124"/>
      <c r="C93" s="1"/>
      <c r="D93" s="124"/>
      <c r="E93" s="125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24"/>
      <c r="X93" s="1"/>
      <c r="Y93" s="89"/>
      <c r="Z93" s="89"/>
      <c r="AA93" s="89"/>
      <c r="AB93" s="89"/>
      <c r="AC93" s="89"/>
      <c r="AD93" s="89"/>
    </row>
    <row r="94" spans="1:30" x14ac:dyDescent="0.25">
      <c r="A94" s="23"/>
      <c r="B94" s="124"/>
      <c r="C94" s="1"/>
      <c r="D94" s="124"/>
      <c r="E94" s="125"/>
      <c r="G94" s="1"/>
      <c r="H94" s="37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124"/>
      <c r="X94" s="1"/>
      <c r="Y94" s="89"/>
      <c r="Z94" s="89"/>
      <c r="AA94" s="89"/>
      <c r="AB94" s="89"/>
      <c r="AC94" s="89"/>
      <c r="AD94" s="89"/>
    </row>
    <row r="95" spans="1:30" x14ac:dyDescent="0.25">
      <c r="A95" s="23"/>
      <c r="B95" s="124"/>
      <c r="C95" s="1"/>
      <c r="D95" s="124"/>
      <c r="E95" s="125"/>
      <c r="G95" s="1"/>
      <c r="H95" s="37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124"/>
      <c r="X95" s="1"/>
      <c r="Y95" s="89"/>
      <c r="Z95" s="89"/>
      <c r="AA95" s="89"/>
      <c r="AB95" s="89"/>
      <c r="AC95" s="89"/>
      <c r="AD95" s="89"/>
    </row>
    <row r="96" spans="1:30" x14ac:dyDescent="0.25">
      <c r="A96" s="23"/>
      <c r="B96" s="124"/>
      <c r="C96" s="1"/>
      <c r="D96" s="124"/>
      <c r="E96" s="125"/>
      <c r="G96" s="1"/>
      <c r="H96" s="37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124"/>
      <c r="X96" s="1"/>
      <c r="Y96" s="89"/>
      <c r="Z96" s="89"/>
      <c r="AA96" s="89"/>
      <c r="AB96" s="89"/>
      <c r="AC96" s="89"/>
      <c r="AD96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2019-07-02T21:44:07Z</dcterms:modified>
</cp:coreProperties>
</file>